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ARQUIVO DE TRABALHOS\MANGUALDE - Igreja da Misericórdia\Proj Execucao\Consulta\MTQ\"/>
    </mc:Choice>
  </mc:AlternateContent>
  <bookViews>
    <workbookView xWindow="-15" yWindow="-15" windowWidth="11520" windowHeight="9660"/>
  </bookViews>
  <sheets>
    <sheet name="RESUMO" sheetId="1" r:id="rId1"/>
    <sheet name="1-MTQ" sheetId="19" r:id="rId2"/>
  </sheets>
  <definedNames>
    <definedName name="_xlnm.Print_Area" localSheetId="1">'1-MTQ'!$A$1:$F$288</definedName>
    <definedName name="_xlnm.Print_Titles" localSheetId="1">'1-MTQ'!$6:$7</definedName>
  </definedNames>
  <calcPr calcId="152511"/>
</workbook>
</file>

<file path=xl/calcChain.xml><?xml version="1.0" encoding="utf-8"?>
<calcChain xmlns="http://schemas.openxmlformats.org/spreadsheetml/2006/main">
  <c r="C22" i="1" l="1"/>
  <c r="F240" i="19" l="1"/>
  <c r="F239" i="19"/>
  <c r="F238" i="19"/>
  <c r="F232" i="19"/>
  <c r="F231" i="19"/>
  <c r="F230" i="19"/>
  <c r="F229" i="19"/>
  <c r="F228" i="19"/>
  <c r="F227" i="19"/>
  <c r="F221" i="19"/>
  <c r="F218" i="19"/>
  <c r="F214" i="19"/>
  <c r="F213" i="19"/>
  <c r="F210" i="19"/>
  <c r="F204" i="19"/>
  <c r="F201" i="19"/>
  <c r="F200" i="19"/>
  <c r="F196" i="19"/>
  <c r="F193" i="19"/>
  <c r="F192" i="19"/>
  <c r="F186" i="19"/>
  <c r="F185" i="19"/>
  <c r="F182" i="19"/>
  <c r="F181" i="19"/>
  <c r="F178" i="19"/>
  <c r="F175" i="19"/>
  <c r="F174" i="19"/>
  <c r="F168" i="19"/>
  <c r="F166" i="19"/>
  <c r="F157" i="19" l="1"/>
  <c r="C20" i="1" s="1"/>
  <c r="F283" i="19"/>
  <c r="F281" i="19"/>
  <c r="F276" i="19"/>
  <c r="F275" i="19"/>
  <c r="F269" i="19"/>
  <c r="F268" i="19"/>
  <c r="F262" i="19"/>
  <c r="F261" i="19"/>
  <c r="F255" i="19"/>
  <c r="F254" i="19"/>
  <c r="F251" i="19"/>
  <c r="F250" i="19"/>
  <c r="F249" i="19"/>
  <c r="F243" i="19" l="1"/>
  <c r="F138" i="19"/>
  <c r="F148" i="19" l="1"/>
  <c r="F150" i="19"/>
  <c r="F152" i="19"/>
  <c r="F154" i="19"/>
  <c r="F147" i="19"/>
  <c r="F142" i="19" l="1"/>
  <c r="C18" i="1" s="1"/>
  <c r="F129" i="19"/>
  <c r="F81" i="19" l="1"/>
  <c r="F91" i="19" l="1"/>
  <c r="F93" i="19" l="1"/>
  <c r="F121" i="19" l="1"/>
  <c r="F139" i="19"/>
  <c r="F125" i="19"/>
  <c r="F124" i="19"/>
  <c r="F83" i="19"/>
  <c r="F75" i="19"/>
  <c r="F89" i="19" l="1"/>
  <c r="F111" i="19"/>
  <c r="F110" i="19"/>
  <c r="F107" i="19"/>
  <c r="F114" i="19"/>
  <c r="F119" i="19"/>
  <c r="F117" i="19" l="1"/>
  <c r="F137" i="19" l="1"/>
  <c r="F136" i="19"/>
  <c r="F133" i="19"/>
  <c r="F131" i="19"/>
  <c r="F127" i="19"/>
  <c r="F104" i="19"/>
  <c r="F102" i="19"/>
  <c r="F100" i="19"/>
  <c r="F98" i="19"/>
  <c r="F87" i="19"/>
  <c r="F85" i="19"/>
  <c r="F79" i="19"/>
  <c r="F77" i="19"/>
  <c r="F73" i="19"/>
  <c r="F71" i="19"/>
  <c r="F68" i="19"/>
  <c r="F62" i="19"/>
  <c r="F60" i="19"/>
  <c r="F58" i="19"/>
  <c r="F56" i="19"/>
  <c r="F54" i="19"/>
  <c r="F52" i="19"/>
  <c r="F50" i="19"/>
  <c r="F48" i="19"/>
  <c r="F46" i="19"/>
  <c r="F45" i="19"/>
  <c r="F44" i="19"/>
  <c r="F41" i="19"/>
  <c r="F40" i="19"/>
  <c r="F34" i="19"/>
  <c r="F20" i="19"/>
  <c r="F22" i="19"/>
  <c r="F24" i="19"/>
  <c r="F26" i="19"/>
  <c r="F30" i="19"/>
  <c r="F32" i="19"/>
  <c r="F65" i="19" l="1"/>
  <c r="C14" i="1" s="1"/>
  <c r="F135" i="19"/>
  <c r="F96" i="19" s="1"/>
  <c r="C16" i="1" s="1"/>
  <c r="B12" i="1" l="1"/>
  <c r="B10" i="1"/>
  <c r="F28" i="19" l="1"/>
  <c r="F18" i="19" s="1"/>
  <c r="C10" i="1" s="1"/>
  <c r="F61" i="19" l="1"/>
  <c r="F37" i="19" s="1"/>
  <c r="C12" i="1" s="1"/>
  <c r="C24" i="1" l="1"/>
</calcChain>
</file>

<file path=xl/sharedStrings.xml><?xml version="1.0" encoding="utf-8"?>
<sst xmlns="http://schemas.openxmlformats.org/spreadsheetml/2006/main" count="427" uniqueCount="307">
  <si>
    <t>Cliente</t>
  </si>
  <si>
    <t>Projeto</t>
  </si>
  <si>
    <t>preço (euro)</t>
  </si>
  <si>
    <t>código</t>
  </si>
  <si>
    <t>designação</t>
  </si>
  <si>
    <t>uni.</t>
  </si>
  <si>
    <t>quant.</t>
  </si>
  <si>
    <t>unitário</t>
  </si>
  <si>
    <t>total</t>
  </si>
  <si>
    <t>2.</t>
  </si>
  <si>
    <t>Notas:</t>
  </si>
  <si>
    <t>As demais infraestruturas a manter, identificadas ou não nos respectivos projectos de especialidades, serão salvaguardadas durante as demolições e a obra para que não sejam danificadas nem afetem a segurança da obra.</t>
  </si>
  <si>
    <t>Todos os elementos a demolir que sejam para reaproveitar/recolocar na obra, serão demolidos com os cuidados necessários para que não sejam danificados, e serão conservados pelo empreiteiro até à sua reutilização, em condições que garantam que não sejam danificados ou sofram deterioração.</t>
  </si>
  <si>
    <t>2.1</t>
  </si>
  <si>
    <t>TRABALHOS PREPARATÓRIOS</t>
  </si>
  <si>
    <t>Desenvolvimento e implementação do Plano de Gestão de Resíduos, de acordo com o C.E.; inclui todos os trabalhos, materiais (acessórios) e equipamentos, necessários para o efeito.</t>
  </si>
  <si>
    <t>un</t>
  </si>
  <si>
    <t>2.2</t>
  </si>
  <si>
    <t>DEMOLIÇÕES</t>
  </si>
  <si>
    <t>2.3</t>
  </si>
  <si>
    <t>TOTAL</t>
  </si>
  <si>
    <t>1.</t>
  </si>
  <si>
    <t>Preço</t>
  </si>
  <si>
    <t>3.</t>
  </si>
  <si>
    <t>De um modo geral as medições foram realizadas de acordo com os critérios de medição publicados pelo LNEC (edição de 2001).</t>
  </si>
  <si>
    <t>Os preços a apresentar devem fazer reflectir todos os custos necessários ao cumprimento das especificações, da memória descritiva e justificativa, condições de contrato e demais documentação integrante da consulta.</t>
  </si>
  <si>
    <t>3.1</t>
  </si>
  <si>
    <t>3.2</t>
  </si>
  <si>
    <t>3.3</t>
  </si>
  <si>
    <t>4.</t>
  </si>
  <si>
    <t>Execução de sub-base em fundação de pavimento, em material granular britado de granulometria extensa (0/40 mm), incluindo o fornecimento dos materiais e todos os trabalhos necessários para sua perfeita execução, de acordo com as Peças Desenhadas e Condições Técnicas.</t>
  </si>
  <si>
    <t>Com espessura de 0,20 m após o recalque;</t>
  </si>
  <si>
    <t>Execução de base de pavimento em betão C16/20, incluindo o fornecimento dos materiais e todos os trabalhos necessários para sua perfeita execução, de acordo com as Peças Desenhadas e Condições Técnicas.</t>
  </si>
  <si>
    <t>Com espessura de 0,10 m;</t>
  </si>
  <si>
    <t>5.</t>
  </si>
  <si>
    <t>7.</t>
  </si>
  <si>
    <t>Após a consignação e antes do início dos trabalhos definitivos, o empreiteiro deverá levar a cabo os trabalhos preparatórios que deverão sustentar a sua preparação e abordagem à obra.</t>
  </si>
  <si>
    <t>1.3</t>
  </si>
  <si>
    <t>1.4</t>
  </si>
  <si>
    <t>1.5</t>
  </si>
  <si>
    <t>1.6</t>
  </si>
  <si>
    <t>SANTA CASA DA MISERICÓRDIA DE MANGUALDE</t>
  </si>
  <si>
    <t>Espaço de acolhimento ao visitante e pátio da Igreja da Misericórdia de Mangualde</t>
  </si>
  <si>
    <t>Todos os produtos resultantes das demolições serão transportados e colocados em destino final licenciado a cargo do empreiteiro, excepto quando indicado em projecto ou solicitado em obra pelo Dono de Obra que indicará local para seu depósito.</t>
  </si>
  <si>
    <t xml:space="preserve">Os trabalhos a executar encontram-se definidos no projecto, integrando o mapa de trabalhos e quantidades, memória descritiva e justificativa, condições técnicas e peças desenhadas. </t>
  </si>
  <si>
    <t>O mapa de trabalhos e quantidades não constitui, por si só, uma descrição exaustiva das condições em que os fornecimentos e trabalhos deverão ser executados, pelo que deve ser considerado em conjunto com os desenhos e as restantes peças escritas do projecto para total definição dos trabalhos a realizar.</t>
  </si>
  <si>
    <t>Todos os elementos existentes a manter, nomeadamente paredes dos edifícios existentes, muros e vedações da propriedade,  árvores, espaços urbanos envolventes e de domínio público entre outros, serão devidamente protegidos durante o decurso da obra.</t>
  </si>
  <si>
    <t>Execução dos trabalhos de montagem e desmontagem do estaleiro de acordo o disposto no D.L. nº18/2008 de 29 de Janeiro, integrando as instalações e equipamentos necessários à execução da empreitada compreendendo vedações, andaimes e respectivos sistemas, acessos, tapumes, contentor para vestiário dos trabalhadores da obra, que inclua zona de sanitários, lavatório e zona para mudança de roupa, conforme especificações do Dono de Obra, transportes, plataformas elevatórias e instalações destinadas ao pessoal e todas as redes necessárias ao funcionamento de acordo com a legislação em vigor, tudo de acordo com o Plano de Segurança e Saúde, Plano de Gestão Ambiental, Projeto e Condições Técnicas.</t>
  </si>
  <si>
    <t>Trabalhos de exploração e manutenção de estaleiro de acordo com o disposto no D.L. nº18/2008 de 29 de Janeiro, integrando as instalações e equipamentos necessários à execução da empreitada compreendendo vedações, andaimes e respectivos sistemas, acessos, tapumes conforme especificações do Dono de Obra, transportes, plataformas elevatórias e instalações destinadas ao pessoal e todas as redes necessárias ao funcionamento de acordo com a legislação em vigor, incluindo segurança próprio das 7 às 19 horas, 6 dias por semana ( de segunda a sábado),tudo de acordo com o Plano de Segurança e Saúde, Plano de Gestão Ambiental, Projeto e Condições Técnicas.</t>
  </si>
  <si>
    <t>Implantação da obra e piquetagem, conforme descrito nas Condições Técnicas e de acordo com condições jurídicas do programa de concurso.</t>
  </si>
  <si>
    <t>1.1</t>
  </si>
  <si>
    <t>1.2</t>
  </si>
  <si>
    <t>1.7</t>
  </si>
  <si>
    <t>1.8</t>
  </si>
  <si>
    <t>Desmonte e remoção de banca com desactivação e tamponamento de rede de abastecimento de água e rede de esgoto, incluindo remates, carga, transporte e descarga de produtos sobrantes a vazadouro certificado e todos os trabalhos necessários, de acordo com o Projeto e especificações do Caderno de Encargos.</t>
  </si>
  <si>
    <t>Desmonte cuidado e remoção de bidé com desactivação e tamponamento de rede de abastecimento de água e rede de esgoto, incluindo remates, carga, transporte e descarga de produtos sobrantes a vazadouro certificado e todos os trabalhos necessários, de acordo com o Projeto e especificações do Caderno de Encargos.</t>
  </si>
  <si>
    <t>Demolição cuidada de parede de alvenaria existente no actual sanitário feminino e aumento de vãos, de acordo com o desenho de demolições, incluindo remates, limpeza, carga, transporte e descarga de produtos sobrantes a vazadouro certificado e todos ao trabalhos e materiais necessários.</t>
  </si>
  <si>
    <t>Demolição de muros ou muretes existentes na contenção de terras de canteiros, de acordo com o desenho de demolições, incluindo remates, limpeza, carga, transporte e descarga de produtos sobrantes a vazadouro certificado e todos ao trabalhos e materiais necessários.</t>
  </si>
  <si>
    <t>com 0,78 x 1,95</t>
  </si>
  <si>
    <t>com 0,60 x 2,00</t>
  </si>
  <si>
    <t>Remoção de vãos interiores em carpintaria, de acordo com o desenho de demolições, incluindo remates, limpeza, carga, transporte e descarga de produtos sobrantes a vazadouro certificado e todos ao trabalhos e materiais necessários.</t>
  </si>
  <si>
    <t>carpintaria com 1,30 x 2,10</t>
  </si>
  <si>
    <t>serralharia com 1,30 x 0,97</t>
  </si>
  <si>
    <t>serralharia com 1,15 x 0,90</t>
  </si>
  <si>
    <t>Remoção de vãos exteriores, de acordo com o desenho de demolições, incluindo remates, limpeza, carga, transporte e descarga de produtos sobrantes a vazadouro certificado e todos ao trabalhos e materiais necessários.</t>
  </si>
  <si>
    <t>2.4</t>
  </si>
  <si>
    <t>2.5</t>
  </si>
  <si>
    <t>2.6</t>
  </si>
  <si>
    <t>2.7</t>
  </si>
  <si>
    <t>2.8</t>
  </si>
  <si>
    <t>2.9</t>
  </si>
  <si>
    <t>2.10</t>
  </si>
  <si>
    <t>ARRANJOS EXTERIORES</t>
  </si>
  <si>
    <t>Fornecimento e aplicação de pilares/vigas de madeira de pinho com secção 200x70, incluindo afagamento com máquina de lixa, preparação do suporte com tapa poros e acabamento com velatura tipo Transcolor Áqua da Robbialac, ou equivalente, na cor Nogueira, todos os materiais, acessórios e trabalhos necessários, de acordo com o projecto e indicações dos fornecedores.</t>
  </si>
  <si>
    <t>Identificado nas peças desenhadas como Vão 02
com as dimensões de 950 x 2000</t>
  </si>
  <si>
    <t>Fornecimento e colocação de porta de madeira lisa, 35mm espessura, com interior em favo de platex, com fechadura de embutir para portas de correr tipo JNF.IN.20.938.NS, asa de porta tipo JNF.IN.07.207.200.19, sistema de correr composto por calha superior e rodízios tipo JNF Ref. 40-1280-165, ou equivalente, incluindo pintura com esmalte respectivos tratamentos prévios indicados pelo fornecedor, todos os trabalhos, materiais e acessórios necessários à boa execução e funcionamento do vão, de acordo com projecto e indicações do fornecedor.</t>
  </si>
  <si>
    <t>ml</t>
  </si>
  <si>
    <t>Execução de tecto falso em gesso cartonado hidrófugo de 12,5mm de espessura tipo "Pladur", incluindo perfis em aço galvanizado, sancas, recaídas, aberturas, remates, cortes e os demais trabalhos e acessórios complementares necessários de forma a garantir um bom acabamento, de acordo com projecto e indicações do fornecedor.</t>
  </si>
  <si>
    <t>Revestimento de parapeito de janelas com placa de MDF hidrófugo com 16mm de espessura, fixa sobre ripado de madeira de 20mm de espessura, com acabamento pintado e respectivo tratamento prévio conforme indicação do fornecedor, incluindo todos os trabalhos, materiais e ferramentas necessárias para a boa execução do trabalho, de acordo com as peças desenhadas e condições técnicas.</t>
  </si>
  <si>
    <t>Fornecimento e aplicação de barras de apoio a pessoas com mobilidade reduzida, rebatíveis, em aço inox escovado tipo "Mediclinics mod. BG0800cs" ou equivalente, incluindo todos os materiais e acessórios de fixação, de acordo com projecto e indicações do fornecedor.</t>
  </si>
  <si>
    <t>Fornecimento e aplicação de barras de apoio a pessoas com mobilidade reduzida, fixas, em aço inox escovado tipo "Mediclinics mod. BR0750cs" ou equivalente, incluindo todos os materiais e acessórios de fixação, de acordo com projecto e indicações do fornecedor.</t>
  </si>
  <si>
    <t>3.4</t>
  </si>
  <si>
    <t>3.5</t>
  </si>
  <si>
    <t>3.6</t>
  </si>
  <si>
    <t>3.7</t>
  </si>
  <si>
    <t>3.8</t>
  </si>
  <si>
    <t>3.9</t>
  </si>
  <si>
    <t>Identificado nas peças desenhadas como Vão01
com as dimensões de 800 x 2300</t>
  </si>
  <si>
    <t>Fornecimento e aplicação de pavimento em parquet vinil tipo Victoria Creek ref VIC-703 da Balbino Faustino, ou equivalente, com aplicação de manta niveladora de 2mm de espessura como sub camada, incluindo cortes, remates e todos os trabalhos e materiais necessários para execução do trabalho, conforme projecto e indicações dos fornecedores.</t>
  </si>
  <si>
    <t>m2</t>
  </si>
  <si>
    <t>Identificado nas peças desenhadas como Vão 03
com as dimensões de 1300 x 2200</t>
  </si>
  <si>
    <t>Identificado nas peças desenhadas como Vão 04 e Vão 05
com as dimensões de 1300 x 970</t>
  </si>
  <si>
    <t>Identificado nas peças desenhadas como Vão 06
com as dimensões de 1050 x 900</t>
  </si>
  <si>
    <t>4.1</t>
  </si>
  <si>
    <t>4.2</t>
  </si>
  <si>
    <t>4.3</t>
  </si>
  <si>
    <t>4.4</t>
  </si>
  <si>
    <t>4.5</t>
  </si>
  <si>
    <t>4.6</t>
  </si>
  <si>
    <t>4.7</t>
  </si>
  <si>
    <t>INTERVENÇÃO INTERIOR</t>
  </si>
  <si>
    <t>4.8</t>
  </si>
  <si>
    <t>4.9</t>
  </si>
  <si>
    <t>4.10</t>
  </si>
  <si>
    <t>4.11</t>
  </si>
  <si>
    <t>4.12</t>
  </si>
  <si>
    <t>4.13</t>
  </si>
  <si>
    <t>4.14</t>
  </si>
  <si>
    <t>3.10</t>
  </si>
  <si>
    <t>vg</t>
  </si>
  <si>
    <t xml:space="preserve">Reabilitação de vedação e portões de acesso em ferro, com eventuais reparações e afinações de ferragens e fechos, incluindo decapagem da pintura existente, tratamento de todos os elementos metálicos com aplicação de primário de alumínio baseado em resina de epoxy, endurecido com resinas de poliamida tipo "Protecpox Al, ref 303-1006", com espessura de 70microns, aplicação de esmalte de poliuretano, à base de resinas acrílicas, de dois componentes, de acabamento duro, brilhante - esmalte de poliuretano tipo "Robbitan IG, série 281", aplicado em duas demãos, com uma espessura de 40microns, tudo de acordo com projecto e indicações dos fornecedores. </t>
  </si>
  <si>
    <t>Lavagem de muros e degraus em granito com recurso a equipamento de lavagem de alta pressão com jacto rotativo, incluindo protecção dos elementos envolventes e limpeza do espaço após execução do trabalho.</t>
  </si>
  <si>
    <t>Fornecimento e assentamento de blocos em granito amarelo, com aresta visível facetada peças desenhadas, incluindo assentamento em betão C16/20, todos os trabalhos necessários para sua perfeita execução de acordo com as Peças Desenhadas e Condições Técnicas</t>
  </si>
  <si>
    <t>Escavações em terreno de qualquer natureza a efectuar para a determinação das cotas de projecto, remoção guias de granito existentes na delimitação de zonas de jardim e abertura da caixa para pavimentação e fundações de muretes, de acordo com as peças desenhadas, incluindo carga e transporte de produtos sobrantes para local de vazadouro autorizado e todos os trabalhos necessários à sua correcta execução, conforme descrito nas Condições Técnicas.</t>
  </si>
  <si>
    <t>Desmonte e remoção de balcão com as dimensões de 2,9 x 0,6 x 1,0m com desactivação e tamponamento de infraestruturas existentes, incluindo remates, carga, transporte e descarga de produtos sobrantes a vazadouro certificado e todos os trabalhos necessários, de acordo com o Projeto e especificações do Caderno de Encargos.</t>
  </si>
  <si>
    <t>Execução de  emboço e reboco tradicional de argamassa de cimento e areia (traço 1:2), no remate de pavimentos, tectos, paredes e ombreiras de portas após demolições, com acabamento areado, sobre superfícies desempenadas, regularizadas e limpas, incluindo remates, limpeza dos produtos sobrantes com carga, transporte e descarga  a vazadouro certificado  e todos os trabalhos, materiais e equipamentos necessários para boa execução do trabalho, conforme peças desenhadas e condições técnicas.</t>
  </si>
  <si>
    <t>Fornecimento e aplicação de rodapé em perfil de aço galvanizado e pintado com cor ral a definir, incluindo tratamento de todos os elementos metálicos, todos os trabalhos e materiais necessários para a devida fixação e acabamento, conforme peças desenhadas e indicações do fornecedor</t>
  </si>
  <si>
    <t>perfil U com 60mm de alt. x 40mm de larg. e 3mm de esp.</t>
  </si>
  <si>
    <t>perfil L com 60mm de alt. x 20mm de larg. e 3mm de esp.</t>
  </si>
  <si>
    <t>Fornecimento e aplicação de revestimento de parede em vinil de 2mm de espessura tipo Sarlon Compact da Forbo, ou equivalente, com cor a definir do catálogo da marca, incluindo cortes, remates e todos os trabalhos e materiais necessários para execução do trabalho, conforme projecto e indicações dos fornecedores.</t>
  </si>
  <si>
    <t>Projecto de execução - Maio de 2018</t>
  </si>
  <si>
    <t>Implementação e desenvolvimento do Plano de Segurança e Saúde nos termos do DL nº 273/03 de 29 de  Outubro; inclui fornecimento e colocação de sinalização temporária de acordo com o DR 22A/98 de 01 de Outubro, se aplicável e indicações do coordenador de Segurança e Saúde e ainda todos os trabalhos e materiais (acessórios) e equipamentos, necessários para o efeito.</t>
  </si>
  <si>
    <t>Limpeza final da obra de forma a retirar todos os resíduos resultantes da obra e seu transporte a vazadouro licenciado.</t>
  </si>
  <si>
    <t>Execução de telas finais "como construído" de todos os projectos; inclui uma cópia em papel e uma cópia em formato digital, com indicação nomeadamente, de todas as caixas e acessos a infraestruturas existentes à data de conclusão da Obra e ainda todos os trabalhos e materiais, necessários para o efeito.</t>
  </si>
  <si>
    <t>Demolição da fonte central do pátio constituída por muretes e pavimento em betão, com desactivação e tamponamento das redes de abastecimento e drenagem de água, de acordo com o desenho de demolições, incluindo remates, limpeza, carga, transporte e descarga de produtos sobrantes a vazadouro certificado e todos ao trabalhos e materiais necessários.</t>
  </si>
  <si>
    <t>Fornecimento e assentamento de lajeado de granito amarelo com acabamento bujardado, espessura de 3 cm e estereotomia e pendentes de acordo com o projecto de arquitectura, coladas sobre a camada de base, incluindo fornecimento dos materiais e todos os trabalhos necessários para a sua perfeita execução, de acordo com as Peças Desenhadas e Condições Técnicas.</t>
  </si>
  <si>
    <t>Recolocação e assentamento de degrau de granito anteriormente removido, colado sobre a camada de base, incluindo todos os trabalhos necessários para a sua perfeita execução, de acordo com as Peças Desenhadas e Condições Técnicas.</t>
  </si>
  <si>
    <t>Remoção, corte e reaplicação de caixa em chapa existente no logradouro, incluindo decapagem de pintura existente, tratamento das superfícies metálicas e posterior pintura com tinta de esmalte em cor RAL a definir, fixação e todos os trabalhos e materiais necessários, conforme projecto e indicações dos fornecedores.</t>
  </si>
  <si>
    <t>Execução de revestimento de parede com placa de gesso cartonado hidrófugo de 15mm tipo  "Pladur" ou equivalente, sobre perfil ómega em aço galvanizado tipo "Pladur" ou equivalente, nas dimensões e afastamentos mais adequados à dimensão da parede, incluindo  aberturas, remates, cortes e todos os trabalhos e materiais necessários para a execução, de acordo com projecto e indicações do fornecedor.</t>
  </si>
  <si>
    <t>Fornecimento e aplicação de sistema de pintura de paredes exteriores com remoção da tinta existente que não ofereça uma conveniente chave de adesão à base, lavagem com jato de água à pressão adequada, deixando depois secar muito bem toda a superfície, tratamento de fissuras com Aguaplast Flex Fill Ref. 004-0050 da Robbialac, ou equivalente, aplicação de solução aquoso contendo substâncias ativas, para utilização na desinfeção de superfícies em betão, reboco ou estuque, que se encontrem enegrecidas ou esverdeadas pelo crescimento de fungos e /ou algas, com desinfetante Aquoso tipo Robbialac, série 909-001x, ou equivalente, aplicado abundantemente tal qual é fornecido, este produto deve atuar durante 24h antes de ser coberto, aplicação de produto baseado em resinas acrílicas, branco, especialmente aconselhado como primário aglutinador, tipo Primário Consolidante NG, ref. 021-0011, da Robbialac ou equivalente, aplicado numa demão e acabamento final com aplicação de revestimento liso ultra-mate baseado em copolímeros acrílicos em dispersão e aditivado com resinas siloxânicas tipo ACRILOXAN, ref. 047-  da Robbialac, ou equivalente, aplicada em duas a três demãos, segundo a indicação técnica, incluindo todos os trabalhos, materiais e acessórios necessários, conforme indicações dos fornecedores.</t>
  </si>
  <si>
    <t>Fornecimento e aplicação de sistema de pintura interior com prévia preparação da base a pintar, aplicação de primário baseado numa dispersão aquosa de resina sintética especial, copolímera acrílica, pigmentada com dióxido de titânio rutilo, dotado de boa resistência alcalina a fungos e a algas, tipo Plastron Aquoso Anti-Fungos, Algas e Anti-Alcalino, ref. 020-0200 ou equivalente, aplicado diluído a 100% com água, acabamento final com aplicação de esmalte aquoso 100% acrílico, com elevada resistência em paredes expostas à humidade e a lavagens frequentes, tipo ACRILSMALTE Mate 068- da Robbialac, ou equivalente, aplicado segundo a informação da ficha técnica, incluindo todos os trabalhos, materiais e acessórios necessários, conforme indicações dos fornecedores.</t>
  </si>
  <si>
    <t>Fornecimento e assentamento de barra de remate em aço tipo "Corten", ou equivalente, com 100x8mm, na bordadura dos canteiros com acabamento em saibro compactado, chumbados na base de betão por intermédio de ferrolhos, incluindo fundação de assentamento em betão C16/20, todos os trabalhos necessários para sua perfeita execução, de acordo com as Peças Desenhadas e Condições Técnicas.</t>
  </si>
  <si>
    <t>Remoção de degraus existentes em granito, sendo dois deles para recolocar conforme projecto, incluindo remates, limpeza, carga, transporte e descarga de produtos sobrantes a vazadouro certificado ou em local a indicar pelo Dono de Obra e todos ao trabalhos e materiais necessários.</t>
  </si>
  <si>
    <t>Fornecimento e colocação de manta Geotêxtil não tecido composto por fibras de polipropileno entrelaçadas, com uma resistência à tracção longitudinal de 5,4 kN/m, uma resistência à tracção transversal de 5,9 kN/m, uma abertura de cone ao ensaio de perfuração dinâmica segundo NP EN ISO 13433 inferior a 39 mm, resistência CBR ao punçoamento 1 kN e uma massa superficial de 80 g/m². Segundo EN 13252.o, incluindo todos os trabalhos e materiais.</t>
  </si>
  <si>
    <t>Fornecimento e aplicação de cobrimento decorativo, com camada uniforme, de 10 cm de espessura, de casca de pinho, qualidade extra, de 25/40 mm, para utilização decorativa, espalhada de forma manual, sobre malha de polipropileno não tecido, de 150 mm/s de permeabilidade à água, expressa como índice de velocidade, segundo ISO 11058, e 90 g/m² de massa superficial, com função anti-ervas e todos os trabalhos e materiais necessários.</t>
  </si>
  <si>
    <t>4.15</t>
  </si>
  <si>
    <t>INSTALAÇÕES E EQUIP. HIDRÁULICOS</t>
  </si>
  <si>
    <t>DRENAGEM DE ÁGUAS PLUVIAIS</t>
  </si>
  <si>
    <t>Fornecimento e assentamento de tubagem de PVC, da série B, com 3mm de espessura da parede, incluindo escavação, aterro em camadas compactadas de 20cm e transporte de sobrantes, e todos os trabalhos e acessórios necessários à sua boa execução e de acordo com as peças escritas e desenhadas, devidamente assente em vala, nos diâmetros de:</t>
  </si>
  <si>
    <t>110 mm</t>
  </si>
  <si>
    <t>125 mm</t>
  </si>
  <si>
    <r>
      <t xml:space="preserve">Construção de câmaras de visita, tipo </t>
    </r>
    <r>
      <rPr>
        <b/>
        <sz val="8"/>
        <rFont val="Swis721 Lt BT"/>
        <family val="2"/>
      </rPr>
      <t>CV</t>
    </r>
    <r>
      <rPr>
        <sz val="8"/>
        <rFont val="Swis721 Lt BT"/>
        <family val="2"/>
      </rPr>
      <t>, com as dimensões de 0,80x0,80m, com profundidade até  0,60m, com tampa rebaixada e aro em ferro fundido, com dimensão de 0,60x0,60m, construídas em blocos de cimento ou tijolo, convenientemente cerezitadas, de acordo com peças escritas e desenhadas.</t>
    </r>
  </si>
  <si>
    <t>Fornecimento e colocação de canal de drenagem linear, tipo ULMA modelo Self, da CAPA DRAIN, ou equivalente, para a classe de carga C250, com secção em U, com largura exterior de 130mm e altura exterior de 125mm, incluindo grelhas em aço galvanizado, sumidouros da respetiva série, cancela de segurança CS100 e parafusos correspondentes, preparação de suporte com betão de limpeza, escavação e transporte de sobrantes, ligações, remates e todos os trabalhos e acessórios necessários à sua boa execução e de acordo com as peças escritas e desenhadas.</t>
  </si>
  <si>
    <t>Ligação da rede à rede predial existente, incluindo ligações, abertura e tapamento de furos e roços, remates, vedações e todos os acessórios e trabalhos necessários à boa execução  necessários ao bom funcionamento.</t>
  </si>
  <si>
    <t>5.1</t>
  </si>
  <si>
    <t>5.1.1</t>
  </si>
  <si>
    <t>5.1.2</t>
  </si>
  <si>
    <t>5.2</t>
  </si>
  <si>
    <t>5.3</t>
  </si>
  <si>
    <t>5.4</t>
  </si>
  <si>
    <t>Reabilitação das zonas de depósito e de empréstimo, incluindo regularização, recobrimento vegetal, limpeza e todos os trabalhos necessários.</t>
  </si>
  <si>
    <t>em paredes de gesso cartonado
cor NCS-S2030-Y10R</t>
  </si>
  <si>
    <t>em tectos de gesso cartonado
cor NCS-S2030-Y10R</t>
  </si>
  <si>
    <t>em tectos de gesso cartonado
cor branca (sanitários)</t>
  </si>
  <si>
    <t>em tectos areados
cor branca (sanitários)</t>
  </si>
  <si>
    <t xml:space="preserve">Fornecimento e colocação de janela composto por aro de madeira maciça de 160mm de largura e 50mm de espessura, vidro laminado 4+4mm, portadas interiores de madeira com 16mm de espessura, fecho com cremone em aço inox tipo JNF.IN.17.605.10, fechos para portadas em aço inox tipo JNF.IN.17.601.150, ou equivalente, dobradiças inox, aro fixo em moldura de madeira maciça com 40mm de espessura conforme desenho de mapa de vãos, incluindo pintura com esmalte cor NCS-S2030-Y10R do lado interior e branco do lado exterior e respectivo tratamento prévio da madeira conforme indicações do fornecedor, todos os trabalhos, materiais e acessórios necessários à boa execução e funcionamento do vão, de acordo com projecto. </t>
  </si>
  <si>
    <t xml:space="preserve">Fornecimento e colocação de porta de madeira lisa com 40mm espessura, com interior em favo de platex, laterais e bandeira superior fixas em madeira complanar com a porta, fechadura de embutir com cilindro europeu tipo JNF.IN.20.975, puxadores inox tipo JNF.IN.00.084, roseta de puxador com mola compensadora tipo JNF.RB08M, roseta de chave para cilindro europeu tipo JNF.IN.04.28R.Y08.N, batente de porta tipo JNF.IN.13.121.30.ECO, dobradiças inox, incluindo pintura com esmalte na cor NCS-S2030-Y10R e respectivos tratamentos prévios conforme indicações do fornecedor, todos os trabalhos, materiais e acessório necessário à boa execução e funcionamento do vão, de acordo com projecto. </t>
  </si>
  <si>
    <t>INFRA-ESTRUTURAS DE TELECOMUNICAÇÕES</t>
  </si>
  <si>
    <t>REDE DE TUBAGENS</t>
  </si>
  <si>
    <t>Fornecimento e montagem de tubos, embebidos, do tipo:</t>
  </si>
  <si>
    <t xml:space="preserve">  - ERM Ø25mm</t>
  </si>
  <si>
    <t>m</t>
  </si>
  <si>
    <t xml:space="preserve">  - Isogris Ø32mm</t>
  </si>
  <si>
    <t xml:space="preserve">  - ERM Ø50mm</t>
  </si>
  <si>
    <t>Fornecimento e montagem de Caixas e Armários, embebidos, do tipo:</t>
  </si>
  <si>
    <t xml:space="preserve">  - I1 (caixa de aparelhagem de fundo duplo)</t>
  </si>
  <si>
    <t xml:space="preserve">  - ATI 3 Play, modelo TEKA, ou equivalente, 6PC + 6CC, equipado com uma tomada schucko</t>
  </si>
  <si>
    <t>CABOS E CONDUTORES</t>
  </si>
  <si>
    <t>Fornecimento e montagem de Cabos, enfiados em tubos ou calhas técnicas, com os traçados definidos nas Peças Desenhadas e respeitando as características técnicas evidenciadas na Memória Descritiva:</t>
  </si>
  <si>
    <t xml:space="preserve">  - Cabo UTP 4x2x0,5mm Categoria 6, Classe E</t>
  </si>
  <si>
    <t xml:space="preserve">  - Cabo Coaxial</t>
  </si>
  <si>
    <t>APARELHAGEM</t>
  </si>
  <si>
    <t>Fornecimento e montagem de Aparelhagem, respeitando as características técnicas evidenciadas na Memória Descritiva e Peças Desenhadas:</t>
  </si>
  <si>
    <t xml:space="preserve">  - Tomada Simples RJ-45 (Cat. 6)</t>
  </si>
  <si>
    <t xml:space="preserve">  - Tomada Coaxial</t>
  </si>
  <si>
    <t>SISTEMA ELÉCTRICO E DE TERRAS</t>
  </si>
  <si>
    <r>
      <t xml:space="preserve">  - XG-U 1G2,5mm</t>
    </r>
    <r>
      <rPr>
        <vertAlign val="superscript"/>
        <sz val="10"/>
        <rFont val="Arial"/>
        <family val="2"/>
      </rPr>
      <t>2</t>
    </r>
  </si>
  <si>
    <r>
      <t xml:space="preserve">  - XG-U 3G2,5mm</t>
    </r>
    <r>
      <rPr>
        <vertAlign val="superscript"/>
        <sz val="10"/>
        <rFont val="Arial"/>
        <family val="2"/>
      </rPr>
      <t>2</t>
    </r>
  </si>
  <si>
    <t>ENSAIOS E TELAS FINAIS</t>
  </si>
  <si>
    <t>Realização de todos os testes e ensaios obrigatórios, de acordo com o Manual ITED (3ª Edição), preenchendo e apresentando o respectivo Relatório de Ensaios de Funcionalidade (REF)</t>
  </si>
  <si>
    <t>Elaboração e apresentação das Telas Finais e dos Manuais de Instrução e de Exploração</t>
  </si>
  <si>
    <t>IMPORTANTE: ESTA LISTAGEM NÃO É VINCULATIVA</t>
  </si>
  <si>
    <t>Ressalvam-se eventuais erros e/ou omissões, pelo que as quantidades devem ser confirmadas no acto da proposta ou declaração de aceitação tácita das mesmas.</t>
  </si>
  <si>
    <t>6.1</t>
  </si>
  <si>
    <t>6.1.1</t>
  </si>
  <si>
    <t>6.1.1.1</t>
  </si>
  <si>
    <t>6.1.2</t>
  </si>
  <si>
    <t>6.2</t>
  </si>
  <si>
    <t>6.2.1</t>
  </si>
  <si>
    <t>6.2.1.1</t>
  </si>
  <si>
    <t>6.2.1.2</t>
  </si>
  <si>
    <t>6.3</t>
  </si>
  <si>
    <t>6.3.1</t>
  </si>
  <si>
    <t>6.3.1.1</t>
  </si>
  <si>
    <t>6.3.1.2</t>
  </si>
  <si>
    <t>6.4</t>
  </si>
  <si>
    <t>6.4.1</t>
  </si>
  <si>
    <t>6.4.1.1</t>
  </si>
  <si>
    <t>6.5</t>
  </si>
  <si>
    <t>6.5.1</t>
  </si>
  <si>
    <t>PROJECTO DE ELECTRICIDADE</t>
  </si>
  <si>
    <t xml:space="preserve"> </t>
  </si>
  <si>
    <t>Fornecimento, montagem  e ensaios, incluindo colocação dos materiais na obra, dos equipamentos e sistemas constantes do Projecto de Electricidade anexo, composto por peças escritas e desenhadas</t>
  </si>
  <si>
    <t xml:space="preserve"> QUADROS ELÉCTRICOS</t>
  </si>
  <si>
    <t>Fornecimento e montagem de Quadros Eléctricos de acordo com os pormenores das peças desenhadas e do C.E. e com as dimensões indicadas nos esquemas eléctricos:</t>
  </si>
  <si>
    <t xml:space="preserve"> - Q.E. </t>
  </si>
  <si>
    <t>Ligação do Q.E. ao alimentador existente</t>
  </si>
  <si>
    <t>ILUMINAÇÃO NORMAL</t>
  </si>
  <si>
    <t>Caixas, do tipo:</t>
  </si>
  <si>
    <t xml:space="preserve"> - derivação encastrada</t>
  </si>
  <si>
    <t>Condutores e Cabos, assentes em esteira metálica e/ou enfiados em tubos, do tipo:</t>
  </si>
  <si>
    <t xml:space="preserve"> - XG-U 3G1,5mm²</t>
  </si>
  <si>
    <t xml:space="preserve"> - XV-U 3G2,5mm²</t>
  </si>
  <si>
    <t>Tubos, embebidos, do tipo:</t>
  </si>
  <si>
    <t xml:space="preserve"> - VD 20 mm</t>
  </si>
  <si>
    <t xml:space="preserve"> - PEAD 40 mm</t>
  </si>
  <si>
    <t>SINALIZAÇÃO DE SAÍDA E EMERGÊNCIA</t>
  </si>
  <si>
    <t>Fornecimento e montagem de Aparelhos de Iluminação completos, incluindo todos os acessórios, conforme no C.E., e peças desenhadas, do tipo:</t>
  </si>
  <si>
    <t xml:space="preserve"> - Letreiro de saída LS1 - SE1</t>
  </si>
  <si>
    <t xml:space="preserve"> - Telecomando</t>
  </si>
  <si>
    <t xml:space="preserve"> - derivação saliente</t>
  </si>
  <si>
    <t>Cabos, assentes em esteira metálica e/ou enfiados em tubos, do tipo:</t>
  </si>
  <si>
    <t xml:space="preserve"> - XG-U 2x1,5mm²</t>
  </si>
  <si>
    <t xml:space="preserve"> - Liycy 2x2,5mm²</t>
  </si>
  <si>
    <t>INSTALAÇÃO DE TOMADAS / ALIMENTAÇÕES</t>
  </si>
  <si>
    <t>Fornecimento e montagem de Tomadas, do tipo:</t>
  </si>
  <si>
    <t xml:space="preserve"> - Tomadas Schuko 2P+T, encastrada, com alvéolos protegidos</t>
  </si>
  <si>
    <t xml:space="preserve"> - terminal embebidas</t>
  </si>
  <si>
    <t xml:space="preserve"> - XG-U 3G2,5mm²</t>
  </si>
  <si>
    <t xml:space="preserve"> - VD 20mm</t>
  </si>
  <si>
    <t>DETECÇÃO DE INTRUSÃO</t>
  </si>
  <si>
    <t>Fornecimento e montagem de Sistema de Detecção de Intrusão completo, incluindo todos os acessórios, conforme no C.E., e peças desenhadas, do tipo:</t>
  </si>
  <si>
    <t xml:space="preserve"> - Central de Detecção de Intrusão de 2 zonas, modelo MATRIX 4-24, fabrico Guardal, ou equivalente</t>
  </si>
  <si>
    <t xml:space="preserve"> - Painel de comando, fabrico Guardal, ou equivalente</t>
  </si>
  <si>
    <t xml:space="preserve"> - Transmissor telefónico, modelo BENTEL B-TEL 99, fabrico Guardal, ou equivalente</t>
  </si>
  <si>
    <t xml:space="preserve"> - Sirene exterior de alarme supervisionada, modelo ECHO, fabrico Guardal, ou equivalente</t>
  </si>
  <si>
    <t xml:space="preserve"> - Detector de Dupla Tecnologia, modelo ECLIPSE, fabrico Guardal, ou equivalente</t>
  </si>
  <si>
    <t xml:space="preserve"> - Fornecimento e montagem em tubo VD20 de cabos de Intrusão, modelo CIT CM6, fabrico Guardal, ou equivalente </t>
  </si>
  <si>
    <t>VIDEOVIGILÂNCIA - CCTV</t>
  </si>
  <si>
    <t>Fornecimento e montagem de Sistema de Videovigilância completo, incluindo todos os acessórios, conforme no C.E., e peças desenhadas, do tipo:</t>
  </si>
  <si>
    <t xml:space="preserve"> - Equipamento de Gestão e Controlo da CCTV, incluindo Switch POE de 8 Portas RJ45, bem como servidor IP autónomo</t>
  </si>
  <si>
    <t xml:space="preserve"> - Câmara IP de Videovigilância</t>
  </si>
  <si>
    <t xml:space="preserve"> - Fornecimento e montagem de Cabo UTP 4/ Cat. 6 + Tubo VD25</t>
  </si>
  <si>
    <t>6.2.2</t>
  </si>
  <si>
    <t>6.2.2.1</t>
  </si>
  <si>
    <t>6.2.3</t>
  </si>
  <si>
    <t>6.2.3.1</t>
  </si>
  <si>
    <t>6.3.2.2</t>
  </si>
  <si>
    <t>6.2.4</t>
  </si>
  <si>
    <t>6.2.4.1</t>
  </si>
  <si>
    <t>6.2.4.2</t>
  </si>
  <si>
    <t>6.3.2</t>
  </si>
  <si>
    <t>6.3.2.1</t>
  </si>
  <si>
    <t>6.3.3</t>
  </si>
  <si>
    <t>6.3.3.1</t>
  </si>
  <si>
    <t>6.3.3.2</t>
  </si>
  <si>
    <t>6.3.4</t>
  </si>
  <si>
    <t>6.3.4.1</t>
  </si>
  <si>
    <t>6.4.2</t>
  </si>
  <si>
    <t>6.4.2.1</t>
  </si>
  <si>
    <t>6.4.2.2</t>
  </si>
  <si>
    <t>6.4.3</t>
  </si>
  <si>
    <t>6.4.3.1</t>
  </si>
  <si>
    <t>6.4.4</t>
  </si>
  <si>
    <t>6.4.4.1</t>
  </si>
  <si>
    <t>6.5.1.1</t>
  </si>
  <si>
    <t>6.5.1.2</t>
  </si>
  <si>
    <t>6.5.1.3</t>
  </si>
  <si>
    <t>6.5.1.4</t>
  </si>
  <si>
    <t>6.5.1.5</t>
  </si>
  <si>
    <t>6.5.1.6</t>
  </si>
  <si>
    <t>6.6</t>
  </si>
  <si>
    <t>6.6.1</t>
  </si>
  <si>
    <t>6.6.1.1</t>
  </si>
  <si>
    <t>6.6.1.2</t>
  </si>
  <si>
    <t>6.6.1.3</t>
  </si>
  <si>
    <t>7.1</t>
  </si>
  <si>
    <t>7.1.1</t>
  </si>
  <si>
    <t>7.1.1.1</t>
  </si>
  <si>
    <t>7.1.1.2</t>
  </si>
  <si>
    <t>7.1.1.3</t>
  </si>
  <si>
    <t>7.1.2</t>
  </si>
  <si>
    <t>7.1.2.1</t>
  </si>
  <si>
    <t>7.1.2.2</t>
  </si>
  <si>
    <t>7.2</t>
  </si>
  <si>
    <t>7.2.1</t>
  </si>
  <si>
    <t>7.2.1.1</t>
  </si>
  <si>
    <t>7.2.1.2</t>
  </si>
  <si>
    <t>7.3</t>
  </si>
  <si>
    <t>7.3.1</t>
  </si>
  <si>
    <t>7.3.1.1</t>
  </si>
  <si>
    <t>7.3.1.2</t>
  </si>
  <si>
    <t>7.4</t>
  </si>
  <si>
    <t>7.4.1</t>
  </si>
  <si>
    <t>7.4.1.1</t>
  </si>
  <si>
    <t>7.4.1.2</t>
  </si>
  <si>
    <t>7.5</t>
  </si>
  <si>
    <t>7.5.1</t>
  </si>
  <si>
    <t>7.5.2</t>
  </si>
  <si>
    <r>
      <t xml:space="preserve"> - A1 - tipo Downlight LED Philips Slim Ledinaire 11W DN065B, ou equivalente, </t>
    </r>
    <r>
      <rPr>
        <sz val="8"/>
        <rFont val="Calibri"/>
        <family val="2"/>
      </rPr>
      <t>Ø</t>
    </r>
    <r>
      <rPr>
        <sz val="8"/>
        <rFont val="Swis721 Lt BT"/>
        <family val="2"/>
      </rPr>
      <t xml:space="preserve"> 175mm.</t>
    </r>
  </si>
  <si>
    <t>6.</t>
  </si>
  <si>
    <t xml:space="preserve"> - C1 - tipo Soneres mod. Girafa I LED com 21w e 1520lm, cor 4000K, ou equivalente e respectiva coluna com 3m de altura com flange de fixação.</t>
  </si>
  <si>
    <t>QUADRO RESUMO</t>
  </si>
  <si>
    <t>Fornecimento e colocação de camada de saibro, devidamente compactado, com 0,15m de altura após compactação, sobre camada de tout-venant, igualmente compactada, em local indicado em projecto, incluindo modelação do terreno e todos os materiais e trabalhos necessários.</t>
  </si>
  <si>
    <t xml:space="preserve">Fornecimento e colocação de porta composta por aro de madeira maciça de 160mm de largura com dupla tábua na parte inferior, com 50mm de espessura, vidro laminado 4+4mm, portadas interiores de madeira com 16mm  espessura, fechadura de segurança  de embutir com cilindro europeu tipo JNF.IN.20.004, roseta de segurança em inox tipo JNF.IN.04.32S, puxadores de esfera em inox tipo JNF.IN.00.090, roseta de puxador interior com mola compensadora tipo JNF.RB08M, fechos para portadas em aço inox tipo JNF.IN.17.601.150, ou equivalente, dobradiças inox, aro fixo em moldura de madeira maciça com 40mm de espessura conforme desenho de mapa de vãos, incluindo pintura com esmalte cor NCS-S2030-Y10R do lado interior e branco do lado exterior e respectivo tratamento prévio da madeira conforme indicações do fornecedor, todos os trabalhos, materiais e acessórios necessários à boa execução e funcionamento do vão, de acordo com projecto. </t>
  </si>
  <si>
    <t xml:space="preserve">Fornecimento e montagem de armário com estrutura em MDF hidrófugo com 19mm de espessura, prateleiras em MDF hidrófugo com 19mm de espessura, portas em MDF hidrófugo com 19mm de espessura, fechaduras de armário/cacifo tipo JNF.07715, ilharga lateral do conjunto de armário com 19mm de espessura em MDF hidrófugo, incluindo remates necessários ao bom acabamento, pintura do armário com uma demão de primário para madeira e acabamento com tinta de esmalte cor NCS-S2030-Y10R, afinação de portas, todos os trabalhos e matérias necessários, de acordo com projecto e fornecedores.
Identificado nas peças desenhadas como Armário 01
com as dimensões de 810 x 740 x 1100 
</t>
  </si>
  <si>
    <t>Fornecimento, colocação e montagem de Aparelhos de Iluminação incluindo ligações e todos os trabalhos, materiais e acessórios necessários à devida fixação e funcionamento da luminária, de acordo com projecto e indicações dos fornecedores: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</si>
</sst>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 &quot;€&quot;_-;\-* #,##0.00\ &quot;€&quot;_-;_-* &quot;-&quot;??\ &quot;€&quot;_-;_-@_-"/>
    <numFmt numFmtId="43" formatCode="_-* #,##0.00\ _€_-;\-* #,##0.00\ _€_-;_-* &quot;-&quot;??\ _€_-;_-@_-"/>
    <numFmt numFmtId="164" formatCode="#,##0.00\ [$€-1]"/>
    <numFmt numFmtId="165" formatCode="#,##0.00\ &quot;€&quot;"/>
    <numFmt numFmtId="166" formatCode="_-* #,##0.00\ [$€-1]_-;\-* #,##0.00\ [$€-1]_-;_-* &quot;-&quot;??\ [$€-1]_-"/>
    <numFmt numFmtId="167" formatCode="_-* #,##0.00\ &quot;Esc.&quot;_-;\-* #,##0.00\ &quot;Esc.&quot;_-;_-* &quot;-&quot;??\ &quot;Esc.&quot;_-;_-@_-"/>
    <numFmt numFmtId="168" formatCode="#,##0.00&quot; &quot;[$€-816];[Red]&quot;-&quot;#,##0.00&quot; &quot;[$€-816]"/>
    <numFmt numFmtId="169" formatCode="#,##0.00;[Red]&quot;-&quot;#,##0.00"/>
    <numFmt numFmtId="170" formatCode="_-* #,##0.00\ [$€]_-;\-* #,##0.00\ [$€]_-;_-* &quot;-&quot;??\ [$€]_-;_-@_-"/>
    <numFmt numFmtId="171" formatCode="_-* #,##0.00\ [$€-1]_-;\-* #,##0.00\ [$€-1]_-;_-* \-??\ [$€-1]_-"/>
    <numFmt numFmtId="172" formatCode="_-* #,##0.00&quot; €&quot;_-;\-* #,##0.00&quot; €&quot;_-;_-* \-??&quot; €&quot;_-;_-@_-"/>
    <numFmt numFmtId="173" formatCode="0.0"/>
  </numFmts>
  <fonts count="79">
    <font>
      <sz val="11"/>
      <color theme="1"/>
      <name val="Calibri"/>
      <family val="2"/>
      <scheme val="minor"/>
    </font>
    <font>
      <b/>
      <sz val="6.5"/>
      <color theme="1"/>
      <name val="Futura Md BT"/>
      <family val="2"/>
    </font>
    <font>
      <sz val="10"/>
      <color theme="1"/>
      <name val="Futura"/>
    </font>
    <font>
      <sz val="8"/>
      <name val="Futura"/>
    </font>
    <font>
      <sz val="10"/>
      <name val="Arial"/>
      <family val="2"/>
    </font>
    <font>
      <sz val="10"/>
      <color indexed="24"/>
      <name val="MS Sans Serif"/>
      <family val="2"/>
    </font>
    <font>
      <sz val="8"/>
      <color indexed="10"/>
      <name val="Futura"/>
    </font>
    <font>
      <sz val="8"/>
      <color indexed="8"/>
      <name val="Futura"/>
    </font>
    <font>
      <sz val="8"/>
      <color theme="1"/>
      <name val="Futura"/>
    </font>
    <font>
      <b/>
      <sz val="8"/>
      <color theme="1"/>
      <name val="Futura"/>
    </font>
    <font>
      <sz val="8"/>
      <name val="Futura Md BT"/>
      <family val="2"/>
    </font>
    <font>
      <sz val="10"/>
      <name val="Arial"/>
      <family val="2"/>
      <charset val="1"/>
    </font>
    <font>
      <sz val="11"/>
      <color theme="1"/>
      <name val="Calibri"/>
      <family val="2"/>
      <scheme val="minor"/>
    </font>
    <font>
      <sz val="11"/>
      <color rgb="FF000000"/>
      <name val="Calibri"/>
      <family val="2"/>
    </font>
    <font>
      <sz val="10"/>
      <color theme="1"/>
      <name val="Calibri"/>
      <family val="2"/>
      <scheme val="minor"/>
    </font>
    <font>
      <b/>
      <sz val="10"/>
      <name val="Calibri"/>
      <family val="2"/>
      <scheme val="minor"/>
    </font>
    <font>
      <sz val="8"/>
      <name val="Calibri"/>
      <family val="2"/>
      <scheme val="minor"/>
    </font>
    <font>
      <b/>
      <sz val="8"/>
      <color indexed="8"/>
      <name val="Calibri"/>
      <family val="2"/>
      <scheme val="minor"/>
    </font>
    <font>
      <b/>
      <sz val="8"/>
      <name val="Calibri"/>
      <family val="2"/>
      <scheme val="minor"/>
    </font>
    <font>
      <sz val="8"/>
      <color theme="1"/>
      <name val="Calibri"/>
      <family val="2"/>
      <scheme val="minor"/>
    </font>
    <font>
      <sz val="8"/>
      <color indexed="10"/>
      <name val="Calibri"/>
      <family val="2"/>
      <scheme val="minor"/>
    </font>
    <font>
      <sz val="8"/>
      <color indexed="8"/>
      <name val="Calibri"/>
      <family val="2"/>
      <scheme val="minor"/>
    </font>
    <font>
      <sz val="9"/>
      <color theme="1"/>
      <name val="Calibri"/>
      <family val="2"/>
      <scheme val="minor"/>
    </font>
    <font>
      <sz val="8"/>
      <name val="Swis721 Lt BT"/>
      <family val="2"/>
    </font>
    <font>
      <b/>
      <sz val="9"/>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charset val="1"/>
    </font>
    <font>
      <sz val="9"/>
      <name val="Arial"/>
      <family val="2"/>
      <charset val="1"/>
    </font>
    <font>
      <b/>
      <sz val="8"/>
      <name val="Swis721 Lt BT"/>
      <family val="2"/>
    </font>
    <font>
      <sz val="8"/>
      <color rgb="FF000000"/>
      <name val="Swis721 Lt BT"/>
      <family val="2"/>
    </font>
    <font>
      <b/>
      <sz val="8"/>
      <color rgb="FF000000"/>
      <name val="Swis721 Lt BT"/>
      <family val="2"/>
    </font>
    <font>
      <sz val="9"/>
      <name val="Arial"/>
      <family val="2"/>
    </font>
    <font>
      <sz val="10"/>
      <color indexed="8"/>
      <name val="Arial1"/>
      <charset val="1"/>
    </font>
    <font>
      <sz val="11"/>
      <color indexed="8"/>
      <name val="Calibri"/>
      <family val="2"/>
    </font>
    <font>
      <sz val="8"/>
      <name val="Arial"/>
      <family val="2"/>
    </font>
    <font>
      <sz val="11"/>
      <color theme="1"/>
      <name val="Arial"/>
      <family val="2"/>
    </font>
    <font>
      <b/>
      <i/>
      <sz val="16"/>
      <color theme="1"/>
      <name val="Arial"/>
      <family val="2"/>
    </font>
    <font>
      <b/>
      <i/>
      <u/>
      <sz val="11"/>
      <color theme="1"/>
      <name val="Arial"/>
      <family val="2"/>
    </font>
    <font>
      <sz val="10"/>
      <name val="MS Sans Serif"/>
      <family val="2"/>
    </font>
    <font>
      <sz val="11"/>
      <color indexed="9"/>
      <name val="Calibri"/>
      <family val="2"/>
    </font>
    <font>
      <sz val="11"/>
      <color indexed="17"/>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1"/>
      <color indexed="9"/>
      <name val="Calibri"/>
      <family val="2"/>
    </font>
    <font>
      <sz val="10"/>
      <name val="Times New Roman"/>
      <family val="1"/>
    </font>
    <font>
      <sz val="10"/>
      <name val="Helv"/>
    </font>
    <font>
      <sz val="10"/>
      <name val="CG Times"/>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b/>
      <sz val="18"/>
      <color indexed="62"/>
      <name val="Cambria"/>
      <family val="2"/>
    </font>
    <font>
      <sz val="10"/>
      <name val="CG Times"/>
      <family val="1"/>
    </font>
    <font>
      <sz val="8"/>
      <name val="MS Sans Serif"/>
      <family val="2"/>
    </font>
    <font>
      <sz val="12"/>
      <color theme="1"/>
      <name val="Calibri"/>
      <family val="2"/>
      <scheme val="minor"/>
    </font>
    <font>
      <b/>
      <sz val="18"/>
      <color theme="3"/>
      <name val="Cambria"/>
      <family val="2"/>
      <scheme val="major"/>
    </font>
    <font>
      <sz val="10"/>
      <name val="Arial"/>
    </font>
    <font>
      <b/>
      <sz val="10"/>
      <name val="Arial"/>
      <family val="2"/>
    </font>
    <font>
      <sz val="10"/>
      <name val="Tahoma"/>
      <family val="2"/>
    </font>
    <font>
      <vertAlign val="superscript"/>
      <sz val="10"/>
      <name val="Arial"/>
      <family val="2"/>
    </font>
    <font>
      <sz val="10"/>
      <name val="MS Sans Serif"/>
    </font>
    <font>
      <sz val="8"/>
      <name val="Calibri"/>
      <family val="2"/>
    </font>
    <font>
      <sz val="10"/>
      <name val="Futura"/>
    </font>
  </fonts>
  <fills count="48">
    <fill>
      <patternFill patternType="none"/>
    </fill>
    <fill>
      <patternFill patternType="gray125"/>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5"/>
      </patternFill>
    </fill>
    <fill>
      <patternFill patternType="solid">
        <fgColor indexed="46"/>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54"/>
      </patternFill>
    </fill>
    <fill>
      <patternFill patternType="solid">
        <fgColor indexed="10"/>
      </patternFill>
    </fill>
    <fill>
      <patternFill patternType="solid">
        <fgColor indexed="26"/>
        <bgColor indexed="9"/>
      </patternFill>
    </fill>
    <fill>
      <patternFill patternType="solid">
        <fgColor indexed="9"/>
      </patternFill>
    </fill>
    <fill>
      <patternFill patternType="solid">
        <fgColor indexed="55"/>
      </patternFill>
    </fill>
  </fills>
  <borders count="31">
    <border>
      <left/>
      <right/>
      <top/>
      <bottom/>
      <diagonal/>
    </border>
    <border>
      <left/>
      <right/>
      <top/>
      <bottom style="hair">
        <color auto="1"/>
      </bottom>
      <diagonal/>
    </border>
    <border>
      <left/>
      <right/>
      <top style="thin">
        <color auto="1"/>
      </top>
      <bottom/>
      <diagonal/>
    </border>
    <border>
      <left/>
      <right/>
      <top style="thin">
        <color auto="1"/>
      </top>
      <bottom style="thin">
        <color indexed="64"/>
      </bottom>
      <diagonal/>
    </border>
    <border>
      <left/>
      <right/>
      <top style="hair">
        <color indexed="64"/>
      </top>
      <bottom/>
      <diagonal/>
    </border>
    <border>
      <left/>
      <right/>
      <top style="hair">
        <color auto="1"/>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diagonal/>
    </border>
    <border>
      <left/>
      <right style="thin">
        <color indexed="8"/>
      </right>
      <top/>
      <bottom/>
      <diagonal/>
    </border>
    <border>
      <left style="hair">
        <color indexed="46"/>
      </left>
      <right style="hair">
        <color indexed="46"/>
      </right>
      <top style="hair">
        <color indexed="46"/>
      </top>
      <bottom style="hair">
        <color indexed="46"/>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hair">
        <color indexed="22"/>
      </left>
      <right style="thin">
        <color indexed="8"/>
      </right>
      <top style="hair">
        <color indexed="22"/>
      </top>
      <bottom style="hair">
        <color indexed="22"/>
      </bottom>
      <diagonal/>
    </border>
    <border>
      <left/>
      <right/>
      <top style="thin">
        <color indexed="64"/>
      </top>
      <bottom/>
      <diagonal/>
    </border>
    <border>
      <left/>
      <right/>
      <top style="thin">
        <color indexed="64"/>
      </top>
      <bottom style="thin">
        <color indexed="64"/>
      </bottom>
      <diagonal/>
    </border>
    <border>
      <left/>
      <right/>
      <top style="hair">
        <color auto="1"/>
      </top>
      <bottom style="hair">
        <color indexed="64"/>
      </bottom>
      <diagonal/>
    </border>
    <border>
      <left/>
      <right/>
      <top style="hair">
        <color indexed="64"/>
      </top>
      <bottom/>
      <diagonal/>
    </border>
  </borders>
  <cellStyleXfs count="250">
    <xf numFmtId="0" fontId="0" fillId="0" borderId="0"/>
    <xf numFmtId="0" fontId="4" fillId="0" borderId="0"/>
    <xf numFmtId="0" fontId="5" fillId="0" borderId="0"/>
    <xf numFmtId="0" fontId="4" fillId="0" borderId="0"/>
    <xf numFmtId="0" fontId="11" fillId="0" borderId="2"/>
    <xf numFmtId="166" fontId="4" fillId="0" borderId="0" applyFont="0" applyFill="0" applyBorder="0" applyAlignment="0" applyProtection="0"/>
    <xf numFmtId="0" fontId="11" fillId="0" borderId="0"/>
    <xf numFmtId="0" fontId="4" fillId="0" borderId="0"/>
    <xf numFmtId="0" fontId="13" fillId="0" borderId="0" applyNumberFormat="0" applyBorder="0" applyProtection="0"/>
    <xf numFmtId="166"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12" fillId="0" borderId="0"/>
    <xf numFmtId="0" fontId="12" fillId="0" borderId="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2" borderId="0" applyNumberFormat="0" applyBorder="0" applyAlignment="0" applyProtection="0"/>
    <xf numFmtId="0" fontId="29" fillId="3" borderId="9" applyNumberFormat="0" applyAlignment="0" applyProtection="0"/>
    <xf numFmtId="0" fontId="30" fillId="4" borderId="10" applyNumberFormat="0" applyAlignment="0" applyProtection="0"/>
    <xf numFmtId="0" fontId="31" fillId="4" borderId="9" applyNumberFormat="0" applyAlignment="0" applyProtection="0"/>
    <xf numFmtId="0" fontId="32" fillId="0" borderId="11" applyNumberFormat="0" applyFill="0" applyAlignment="0" applyProtection="0"/>
    <xf numFmtId="0" fontId="33" fillId="5" borderId="12" applyNumberFormat="0" applyAlignment="0" applyProtection="0"/>
    <xf numFmtId="0" fontId="34" fillId="0" borderId="0" applyNumberFormat="0" applyFill="0" applyBorder="0" applyAlignment="0" applyProtection="0"/>
    <xf numFmtId="0" fontId="36" fillId="0" borderId="14" applyNumberFormat="0" applyFill="0" applyAlignment="0" applyProtection="0"/>
    <xf numFmtId="0" fontId="37" fillId="7" borderId="0" applyNumberFormat="0" applyBorder="0" applyAlignment="0" applyProtection="0"/>
    <xf numFmtId="0" fontId="12"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12"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9" borderId="0" applyNumberFormat="0" applyBorder="0" applyAlignment="0" applyProtection="0"/>
    <xf numFmtId="0" fontId="12" fillId="21" borderId="0" applyNumberFormat="0" applyBorder="0" applyAlignment="0" applyProtection="0"/>
    <xf numFmtId="0" fontId="37"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38" fillId="0" borderId="0"/>
    <xf numFmtId="0" fontId="39" fillId="0" borderId="15">
      <alignment horizontal="justify" vertical="top"/>
    </xf>
    <xf numFmtId="0" fontId="39" fillId="0" borderId="16">
      <alignment horizontal="justify" vertical="top"/>
    </xf>
    <xf numFmtId="0" fontId="4" fillId="0" borderId="0"/>
    <xf numFmtId="0" fontId="44" fillId="0" borderId="0"/>
    <xf numFmtId="0" fontId="45" fillId="0" borderId="0"/>
    <xf numFmtId="0" fontId="12" fillId="0" borderId="0"/>
    <xf numFmtId="0" fontId="47" fillId="0" borderId="0"/>
    <xf numFmtId="0" fontId="13" fillId="0" borderId="0"/>
    <xf numFmtId="0" fontId="48" fillId="0" borderId="0">
      <alignment horizontal="center"/>
    </xf>
    <xf numFmtId="0" fontId="48" fillId="0" borderId="0">
      <alignment horizontal="center" textRotation="90"/>
    </xf>
    <xf numFmtId="0" fontId="49" fillId="0" borderId="0"/>
    <xf numFmtId="168" fontId="49" fillId="0" borderId="0"/>
    <xf numFmtId="0" fontId="4" fillId="0" borderId="0" applyNumberForma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3" borderId="0" applyNumberFormat="0" applyBorder="0" applyAlignment="0" applyProtection="0"/>
    <xf numFmtId="0" fontId="12" fillId="8"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45" fillId="35" borderId="0" applyNumberFormat="0" applyBorder="0" applyAlignment="0" applyProtection="0"/>
    <xf numFmtId="0" fontId="45" fillId="32" borderId="0" applyNumberFormat="0" applyBorder="0" applyAlignment="0" applyProtection="0"/>
    <xf numFmtId="0" fontId="45" fillId="38" borderId="0" applyNumberFormat="0" applyBorder="0" applyAlignment="0" applyProtection="0"/>
    <xf numFmtId="0" fontId="45" fillId="36" borderId="0" applyNumberFormat="0" applyBorder="0" applyAlignment="0" applyProtection="0"/>
    <xf numFmtId="0" fontId="45" fillId="35" borderId="0" applyNumberFormat="0" applyBorder="0" applyAlignment="0" applyProtection="0"/>
    <xf numFmtId="0" fontId="45" fillId="33" borderId="0" applyNumberFormat="0" applyBorder="0" applyAlignment="0" applyProtection="0"/>
    <xf numFmtId="0" fontId="12" fillId="17" borderId="0" applyNumberFormat="0" applyBorder="0" applyAlignment="0" applyProtection="0"/>
    <xf numFmtId="0" fontId="51" fillId="35" borderId="0" applyNumberFormat="0" applyBorder="0" applyAlignment="0" applyProtection="0"/>
    <xf numFmtId="0" fontId="51" fillId="40" borderId="0" applyNumberFormat="0" applyBorder="0" applyAlignment="0" applyProtection="0"/>
    <xf numFmtId="0" fontId="51" fillId="39" borderId="0" applyNumberFormat="0" applyBorder="0" applyAlignment="0" applyProtection="0"/>
    <xf numFmtId="0" fontId="51" fillId="36" borderId="0" applyNumberFormat="0" applyBorder="0" applyAlignment="0" applyProtection="0"/>
    <xf numFmtId="0" fontId="51" fillId="35" borderId="0" applyNumberFormat="0" applyBorder="0" applyAlignment="0" applyProtection="0"/>
    <xf numFmtId="0" fontId="51" fillId="32" borderId="0" applyNumberFormat="0" applyBorder="0" applyAlignment="0" applyProtection="0"/>
    <xf numFmtId="0" fontId="37" fillId="18" borderId="0" applyNumberFormat="0" applyBorder="0" applyAlignment="0" applyProtection="0"/>
    <xf numFmtId="0" fontId="37" fillId="22" borderId="0" applyNumberFormat="0" applyBorder="0" applyAlignment="0" applyProtection="0"/>
    <xf numFmtId="0" fontId="37" fillId="30" borderId="0" applyNumberFormat="0" applyBorder="0" applyAlignment="0" applyProtection="0"/>
    <xf numFmtId="0" fontId="51" fillId="42" borderId="0" applyNumberFormat="0" applyBorder="0" applyAlignment="0" applyProtection="0"/>
    <xf numFmtId="0" fontId="51" fillId="40" borderId="0" applyNumberFormat="0" applyBorder="0" applyAlignment="0" applyProtection="0"/>
    <xf numFmtId="0" fontId="51" fillId="39" borderId="0" applyNumberFormat="0" applyBorder="0" applyAlignment="0" applyProtection="0"/>
    <xf numFmtId="0" fontId="51" fillId="43" borderId="0" applyNumberFormat="0" applyBorder="0" applyAlignment="0" applyProtection="0"/>
    <xf numFmtId="0" fontId="51" fillId="41" borderId="0" applyNumberFormat="0" applyBorder="0" applyAlignment="0" applyProtection="0"/>
    <xf numFmtId="0" fontId="51" fillId="44" borderId="0" applyNumberFormat="0" applyBorder="0" applyAlignment="0" applyProtection="0"/>
    <xf numFmtId="0" fontId="46" fillId="45" borderId="17" applyNumberFormat="0" applyAlignment="0" applyProtection="0"/>
    <xf numFmtId="0" fontId="54" fillId="37" borderId="0" applyNumberFormat="0" applyBorder="0" applyAlignment="0" applyProtection="0"/>
    <xf numFmtId="0" fontId="65" fillId="46" borderId="18" applyNumberFormat="0" applyAlignment="0" applyProtection="0"/>
    <xf numFmtId="0" fontId="4" fillId="0" borderId="0"/>
    <xf numFmtId="0" fontId="58" fillId="47" borderId="19" applyNumberFormat="0" applyAlignment="0" applyProtection="0"/>
    <xf numFmtId="0" fontId="4" fillId="0" borderId="0"/>
    <xf numFmtId="170" fontId="68" fillId="0" borderId="0" applyFont="0" applyFill="0" applyBorder="0" applyAlignment="0" applyProtection="0"/>
    <xf numFmtId="170" fontId="68" fillId="0" borderId="0" applyFont="0" applyFill="0" applyBorder="0" applyAlignment="0" applyProtection="0"/>
    <xf numFmtId="170" fontId="68" fillId="0" borderId="0" applyFont="0" applyFill="0" applyBorder="0" applyAlignment="0" applyProtection="0"/>
    <xf numFmtId="170" fontId="6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1" fontId="4" fillId="0" borderId="0" applyFill="0" applyBorder="0" applyAlignment="0" applyProtection="0"/>
    <xf numFmtId="170" fontId="61" fillId="0" borderId="0" applyFont="0" applyFill="0" applyBorder="0" applyAlignment="0" applyProtection="0"/>
    <xf numFmtId="0" fontId="57" fillId="0" borderId="0" applyNumberFormat="0" applyFill="0" applyBorder="0" applyAlignment="0" applyProtection="0"/>
    <xf numFmtId="0" fontId="52" fillId="35" borderId="0" applyNumberFormat="0" applyBorder="0" applyAlignment="0" applyProtection="0"/>
    <xf numFmtId="0" fontId="62" fillId="0" borderId="20" applyNumberFormat="0" applyFill="0" applyAlignment="0" applyProtection="0"/>
    <xf numFmtId="0" fontId="63" fillId="0" borderId="21" applyNumberFormat="0" applyFill="0" applyAlignment="0" applyProtection="0"/>
    <xf numFmtId="0" fontId="64" fillId="0" borderId="22" applyNumberFormat="0" applyFill="0" applyAlignment="0" applyProtection="0"/>
    <xf numFmtId="0" fontId="64" fillId="0" borderId="0" applyNumberFormat="0" applyFill="0" applyBorder="0" applyAlignment="0" applyProtection="0"/>
    <xf numFmtId="0" fontId="53" fillId="38" borderId="18" applyNumberFormat="0" applyAlignment="0" applyProtection="0"/>
    <xf numFmtId="0" fontId="56" fillId="0" borderId="23" applyNumberFormat="0" applyFill="0" applyAlignment="0" applyProtection="0"/>
    <xf numFmtId="44" fontId="50" fillId="0" borderId="0" applyFont="0" applyFill="0" applyBorder="0" applyAlignment="0" applyProtection="0"/>
    <xf numFmtId="172" fontId="4" fillId="0" borderId="0" applyFill="0" applyBorder="0" applyAlignment="0" applyProtection="0"/>
    <xf numFmtId="0" fontId="66" fillId="38" borderId="0" applyNumberFormat="0" applyBorder="0" applyAlignment="0" applyProtection="0"/>
    <xf numFmtId="0" fontId="4" fillId="0" borderId="0"/>
    <xf numFmtId="0" fontId="60" fillId="0" borderId="0"/>
    <xf numFmtId="0" fontId="4" fillId="0" borderId="0" applyNumberFormat="0" applyProtection="0"/>
    <xf numFmtId="0" fontId="4" fillId="0" borderId="0"/>
    <xf numFmtId="0" fontId="50" fillId="0" borderId="0"/>
    <xf numFmtId="0" fontId="6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8" fillId="0" borderId="0"/>
    <xf numFmtId="0" fontId="4" fillId="0" borderId="0"/>
    <xf numFmtId="0" fontId="50" fillId="0" borderId="0"/>
    <xf numFmtId="0" fontId="5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1" fillId="0" borderId="0"/>
    <xf numFmtId="0" fontId="5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4"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4" fillId="0" borderId="0" applyNumberFormat="0" applyProtection="0"/>
    <xf numFmtId="0" fontId="4" fillId="0" borderId="0"/>
    <xf numFmtId="0" fontId="70" fillId="0" borderId="0"/>
    <xf numFmtId="0" fontId="12" fillId="0" borderId="0"/>
    <xf numFmtId="0" fontId="61" fillId="0" borderId="0"/>
    <xf numFmtId="0" fontId="4" fillId="0" borderId="0"/>
    <xf numFmtId="0" fontId="4" fillId="0" borderId="0"/>
    <xf numFmtId="0" fontId="12" fillId="0" borderId="0"/>
    <xf numFmtId="0" fontId="12" fillId="6" borderId="13" applyNumberFormat="0" applyFont="0" applyAlignment="0" applyProtection="0"/>
    <xf numFmtId="0" fontId="68" fillId="33" borderId="24" applyNumberFormat="0" applyFont="0" applyAlignment="0" applyProtection="0"/>
    <xf numFmtId="0" fontId="4" fillId="33" borderId="24" applyNumberFormat="0" applyFont="0" applyAlignment="0" applyProtection="0"/>
    <xf numFmtId="0" fontId="55" fillId="46" borderId="25" applyNumberFormat="0" applyAlignment="0" applyProtection="0"/>
    <xf numFmtId="9" fontId="50"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50" fillId="0" borderId="0" applyFont="0" applyFill="0" applyBorder="0" applyAlignment="0" applyProtection="0"/>
    <xf numFmtId="49" fontId="43" fillId="0" borderId="26">
      <alignment horizontal="center" vertical="top" wrapText="1"/>
    </xf>
    <xf numFmtId="0" fontId="35" fillId="0" borderId="0" applyNumberFormat="0" applyFill="0" applyBorder="0" applyAlignment="0" applyProtection="0"/>
    <xf numFmtId="0" fontId="67" fillId="0" borderId="0" applyNumberFormat="0" applyFill="0" applyBorder="0" applyAlignment="0" applyProtection="0"/>
    <xf numFmtId="0" fontId="71" fillId="0" borderId="0" applyNumberFormat="0" applyFill="0" applyBorder="0" applyAlignment="0" applyProtection="0"/>
    <xf numFmtId="169" fontId="50" fillId="0" borderId="0" applyFont="0" applyFill="0" applyBorder="0" applyAlignment="0" applyProtection="0"/>
    <xf numFmtId="43" fontId="50" fillId="0" borderId="0" applyFont="0" applyFill="0" applyBorder="0" applyAlignment="0" applyProtection="0"/>
    <xf numFmtId="0" fontId="56" fillId="0" borderId="0" applyNumberFormat="0" applyFill="0" applyBorder="0" applyAlignment="0" applyProtection="0"/>
    <xf numFmtId="0" fontId="72" fillId="0" borderId="0"/>
    <xf numFmtId="0" fontId="76" fillId="0" borderId="0"/>
  </cellStyleXfs>
  <cellXfs count="162">
    <xf numFmtId="0" fontId="0" fillId="0" borderId="0" xfId="0"/>
    <xf numFmtId="0" fontId="1" fillId="0" borderId="0" xfId="0" applyFont="1"/>
    <xf numFmtId="0" fontId="3" fillId="0" borderId="0" xfId="0" applyFont="1" applyFill="1" applyBorder="1" applyAlignment="1">
      <alignment horizontal="center" vertical="top" wrapText="1"/>
    </xf>
    <xf numFmtId="0" fontId="0" fillId="0" borderId="0" xfId="0" applyFont="1"/>
    <xf numFmtId="0" fontId="0" fillId="0" borderId="0" xfId="0" applyFont="1" applyBorder="1"/>
    <xf numFmtId="0" fontId="14" fillId="0" borderId="0" xfId="0" applyFont="1" applyBorder="1" applyAlignment="1">
      <alignment horizontal="center" wrapText="1"/>
    </xf>
    <xf numFmtId="0" fontId="14" fillId="0" borderId="0" xfId="0" applyFont="1" applyBorder="1" applyAlignment="1">
      <alignment horizontal="center"/>
    </xf>
    <xf numFmtId="0" fontId="19" fillId="0" borderId="0" xfId="0" applyFont="1" applyBorder="1" applyAlignment="1">
      <alignment vertical="top" wrapText="1"/>
    </xf>
    <xf numFmtId="4" fontId="19" fillId="0" borderId="0" xfId="0" applyNumberFormat="1" applyFont="1" applyBorder="1" applyAlignment="1">
      <alignment vertical="top" wrapText="1"/>
    </xf>
    <xf numFmtId="165" fontId="19" fillId="0" borderId="0" xfId="0" applyNumberFormat="1" applyFont="1" applyBorder="1" applyAlignment="1">
      <alignment vertical="top" wrapText="1"/>
    </xf>
    <xf numFmtId="0" fontId="14" fillId="0" borderId="1" xfId="0" applyFont="1" applyBorder="1" applyAlignment="1">
      <alignment wrapText="1"/>
    </xf>
    <xf numFmtId="0" fontId="23" fillId="0" borderId="0" xfId="0" applyFont="1" applyBorder="1" applyAlignment="1" applyProtection="1">
      <alignment horizontal="justify" vertical="top" wrapText="1"/>
      <protection locked="0"/>
    </xf>
    <xf numFmtId="165" fontId="24" fillId="0" borderId="0" xfId="0" applyNumberFormat="1" applyFont="1" applyFill="1" applyBorder="1" applyAlignment="1">
      <alignment horizontal="right"/>
    </xf>
    <xf numFmtId="165" fontId="19" fillId="0" borderId="0" xfId="0" applyNumberFormat="1" applyFont="1" applyFill="1" applyBorder="1" applyAlignment="1">
      <alignment vertical="top" wrapText="1"/>
    </xf>
    <xf numFmtId="49" fontId="21" fillId="0" borderId="0" xfId="2" applyNumberFormat="1" applyFont="1" applyFill="1" applyBorder="1" applyAlignment="1" applyProtection="1">
      <alignment horizontal="center" vertical="top" wrapText="1"/>
    </xf>
    <xf numFmtId="165" fontId="3" fillId="0" borderId="0" xfId="0" applyNumberFormat="1" applyFont="1" applyFill="1" applyBorder="1" applyAlignment="1">
      <alignment horizontal="justify" vertical="top" wrapText="1"/>
    </xf>
    <xf numFmtId="0" fontId="16" fillId="0" borderId="0" xfId="0" applyFont="1" applyFill="1" applyBorder="1" applyAlignment="1">
      <alignment horizontal="center"/>
    </xf>
    <xf numFmtId="164" fontId="16" fillId="0" borderId="0" xfId="0" applyNumberFormat="1" applyFont="1" applyFill="1" applyBorder="1" applyAlignment="1">
      <alignment horizontal="center"/>
    </xf>
    <xf numFmtId="164" fontId="16" fillId="0" borderId="0" xfId="0" applyNumberFormat="1" applyFont="1" applyFill="1" applyBorder="1" applyAlignment="1">
      <alignment horizontal="right"/>
    </xf>
    <xf numFmtId="49" fontId="17" fillId="0" borderId="0" xfId="2" applyNumberFormat="1" applyFont="1" applyFill="1" applyBorder="1" applyAlignment="1" applyProtection="1">
      <alignment horizontal="center" vertical="top" wrapText="1"/>
    </xf>
    <xf numFmtId="0" fontId="16" fillId="0" borderId="0" xfId="0" applyFont="1" applyFill="1" applyBorder="1" applyAlignment="1">
      <alignment horizontal="center" vertical="top" wrapText="1"/>
    </xf>
    <xf numFmtId="0" fontId="20" fillId="0" borderId="0" xfId="2" applyFont="1" applyFill="1" applyBorder="1" applyAlignment="1" applyProtection="1">
      <alignment horizontal="center" vertical="top" wrapText="1"/>
    </xf>
    <xf numFmtId="165" fontId="16" fillId="0" borderId="0" xfId="0" applyNumberFormat="1" applyFont="1" applyFill="1" applyBorder="1" applyAlignment="1">
      <alignment horizontal="justify" vertical="top" wrapText="1"/>
    </xf>
    <xf numFmtId="0" fontId="10" fillId="0" borderId="0" xfId="0" applyFont="1" applyFill="1" applyBorder="1" applyAlignment="1">
      <alignment horizontal="center" vertical="center" wrapText="1"/>
    </xf>
    <xf numFmtId="165" fontId="10" fillId="0" borderId="0" xfId="0" applyNumberFormat="1" applyFont="1" applyFill="1" applyBorder="1" applyAlignment="1">
      <alignment horizontal="justify" vertical="center" wrapText="1"/>
    </xf>
    <xf numFmtId="0" fontId="6" fillId="0" borderId="0" xfId="0" applyFont="1" applyFill="1" applyBorder="1" applyAlignment="1">
      <alignment horizontal="center" vertical="top" wrapText="1"/>
    </xf>
    <xf numFmtId="4" fontId="6" fillId="0" borderId="0" xfId="0" applyNumberFormat="1" applyFont="1" applyFill="1" applyBorder="1" applyAlignment="1">
      <alignment horizontal="center" vertical="top" wrapText="1"/>
    </xf>
    <xf numFmtId="165" fontId="6" fillId="0" borderId="0" xfId="0" applyNumberFormat="1" applyFont="1" applyFill="1" applyBorder="1" applyAlignment="1">
      <alignment horizontal="center" vertical="top" wrapText="1"/>
    </xf>
    <xf numFmtId="165" fontId="8" fillId="0" borderId="0" xfId="0" applyNumberFormat="1" applyFont="1" applyFill="1" applyBorder="1" applyAlignment="1">
      <alignment vertical="top" wrapText="1"/>
    </xf>
    <xf numFmtId="0" fontId="3" fillId="0" borderId="0" xfId="0" applyFont="1" applyFill="1" applyBorder="1" applyAlignment="1">
      <alignment horizontal="center" wrapText="1"/>
    </xf>
    <xf numFmtId="4" fontId="3" fillId="0" borderId="0" xfId="0" applyNumberFormat="1" applyFont="1" applyFill="1" applyBorder="1" applyAlignment="1">
      <alignment horizontal="right" wrapText="1"/>
    </xf>
    <xf numFmtId="165" fontId="8" fillId="0" borderId="0" xfId="0" applyNumberFormat="1" applyFont="1" applyFill="1" applyBorder="1" applyAlignment="1">
      <alignment wrapText="1"/>
    </xf>
    <xf numFmtId="4" fontId="19" fillId="0" borderId="0" xfId="0" applyNumberFormat="1" applyFont="1" applyBorder="1" applyAlignment="1">
      <alignment wrapText="1"/>
    </xf>
    <xf numFmtId="3" fontId="3" fillId="0" borderId="0" xfId="0" applyNumberFormat="1" applyFont="1" applyFill="1" applyBorder="1" applyAlignment="1">
      <alignment horizontal="right" wrapText="1"/>
    </xf>
    <xf numFmtId="0" fontId="18" fillId="0" borderId="0" xfId="0" applyFont="1" applyFill="1" applyBorder="1" applyAlignment="1">
      <alignment horizontal="center" vertical="top" wrapText="1"/>
    </xf>
    <xf numFmtId="0" fontId="20" fillId="0" borderId="0" xfId="0" applyFont="1" applyFill="1" applyBorder="1" applyAlignment="1">
      <alignment horizontal="center" vertical="top" wrapText="1"/>
    </xf>
    <xf numFmtId="165" fontId="18" fillId="0" borderId="0" xfId="0" applyNumberFormat="1" applyFont="1" applyFill="1" applyBorder="1" applyAlignment="1">
      <alignment horizontal="justify" vertical="top" wrapText="1"/>
    </xf>
    <xf numFmtId="0" fontId="7" fillId="0" borderId="0" xfId="1" applyFont="1" applyFill="1" applyBorder="1" applyAlignment="1">
      <alignment horizontal="justify" vertical="top" wrapText="1"/>
    </xf>
    <xf numFmtId="0" fontId="10" fillId="0" borderId="3" xfId="0" applyFont="1" applyFill="1" applyBorder="1" applyAlignment="1">
      <alignment horizontal="center" vertical="center" wrapText="1"/>
    </xf>
    <xf numFmtId="165" fontId="10" fillId="0" borderId="3" xfId="0" applyNumberFormat="1" applyFont="1" applyFill="1" applyBorder="1" applyAlignment="1">
      <alignment horizontal="justify" vertical="center" wrapText="1"/>
    </xf>
    <xf numFmtId="0" fontId="6" fillId="0" borderId="3" xfId="0" applyFont="1" applyFill="1" applyBorder="1" applyAlignment="1">
      <alignment horizontal="center" vertical="top" wrapText="1"/>
    </xf>
    <xf numFmtId="4" fontId="6" fillId="0" borderId="3" xfId="0" applyNumberFormat="1" applyFont="1" applyFill="1" applyBorder="1" applyAlignment="1">
      <alignment horizontal="center" wrapText="1"/>
    </xf>
    <xf numFmtId="165" fontId="6" fillId="0" borderId="3" xfId="0" applyNumberFormat="1" applyFont="1" applyFill="1" applyBorder="1" applyAlignment="1">
      <alignment horizontal="center" vertical="top" wrapText="1"/>
    </xf>
    <xf numFmtId="165" fontId="8" fillId="0" borderId="3" xfId="0" applyNumberFormat="1" applyFont="1" applyFill="1" applyBorder="1" applyAlignment="1">
      <alignment vertical="top" wrapText="1"/>
    </xf>
    <xf numFmtId="4" fontId="6" fillId="0" borderId="3" xfId="0" applyNumberFormat="1" applyFont="1" applyFill="1" applyBorder="1" applyAlignment="1">
      <alignment horizontal="center" vertical="top" wrapText="1"/>
    </xf>
    <xf numFmtId="0" fontId="3" fillId="0" borderId="4" xfId="0" applyFont="1" applyFill="1" applyBorder="1" applyAlignment="1">
      <alignment horizontal="center" vertical="top" wrapText="1"/>
    </xf>
    <xf numFmtId="165" fontId="3" fillId="0" borderId="4" xfId="0" applyNumberFormat="1" applyFont="1" applyFill="1" applyBorder="1" applyAlignment="1">
      <alignment horizontal="justify" vertical="top" wrapText="1"/>
    </xf>
    <xf numFmtId="0" fontId="3" fillId="0" borderId="4" xfId="0" applyFont="1" applyFill="1" applyBorder="1" applyAlignment="1">
      <alignment horizontal="center" wrapText="1"/>
    </xf>
    <xf numFmtId="4" fontId="3" fillId="0" borderId="4" xfId="0" applyNumberFormat="1" applyFont="1" applyFill="1" applyBorder="1" applyAlignment="1">
      <alignment horizontal="right" wrapText="1"/>
    </xf>
    <xf numFmtId="165" fontId="8" fillId="0" borderId="4" xfId="0" applyNumberFormat="1" applyFont="1" applyFill="1" applyBorder="1" applyAlignment="1">
      <alignment wrapText="1"/>
    </xf>
    <xf numFmtId="0" fontId="16" fillId="0" borderId="4" xfId="0" applyFont="1" applyFill="1" applyBorder="1" applyAlignment="1">
      <alignment horizontal="center" vertical="top" wrapText="1"/>
    </xf>
    <xf numFmtId="3" fontId="3" fillId="0" borderId="4" xfId="0" applyNumberFormat="1" applyFont="1" applyFill="1" applyBorder="1" applyAlignment="1">
      <alignment horizontal="right" wrapText="1"/>
    </xf>
    <xf numFmtId="0" fontId="7" fillId="0" borderId="4" xfId="1" applyFont="1" applyFill="1" applyBorder="1" applyAlignment="1">
      <alignment horizontal="justify" vertical="top" wrapText="1"/>
    </xf>
    <xf numFmtId="0" fontId="20" fillId="0" borderId="4" xfId="0" applyFont="1" applyFill="1" applyBorder="1" applyAlignment="1">
      <alignment horizontal="center" vertical="top" wrapText="1"/>
    </xf>
    <xf numFmtId="0" fontId="16" fillId="0" borderId="0" xfId="0" applyFont="1" applyFill="1" applyBorder="1" applyAlignment="1">
      <alignment horizontal="justify" vertical="top" wrapText="1"/>
    </xf>
    <xf numFmtId="0" fontId="15" fillId="0" borderId="0" xfId="0" applyFont="1" applyBorder="1" applyAlignment="1">
      <alignment horizontal="center"/>
    </xf>
    <xf numFmtId="0" fontId="22" fillId="0" borderId="0" xfId="0" applyFont="1" applyBorder="1"/>
    <xf numFmtId="0" fontId="22" fillId="0" borderId="1" xfId="0" applyFont="1" applyBorder="1"/>
    <xf numFmtId="1" fontId="3" fillId="0" borderId="0" xfId="0" applyNumberFormat="1" applyFont="1" applyFill="1" applyBorder="1" applyAlignment="1">
      <alignment horizontal="right" wrapText="1"/>
    </xf>
    <xf numFmtId="1" fontId="3" fillId="0" borderId="4" xfId="0" applyNumberFormat="1" applyFont="1" applyFill="1" applyBorder="1" applyAlignment="1">
      <alignment horizontal="right" wrapText="1"/>
    </xf>
    <xf numFmtId="0" fontId="0" fillId="0" borderId="0" xfId="0" applyBorder="1"/>
    <xf numFmtId="0" fontId="23" fillId="0" borderId="0" xfId="45" applyFont="1" applyBorder="1" applyAlignment="1">
      <alignment horizontal="center" vertical="top"/>
    </xf>
    <xf numFmtId="0" fontId="23" fillId="0" borderId="0" xfId="45" applyFont="1" applyFill="1" applyBorder="1" applyAlignment="1">
      <alignment horizontal="center" vertical="top"/>
    </xf>
    <xf numFmtId="2" fontId="41" fillId="0" borderId="0" xfId="45" applyNumberFormat="1" applyFont="1" applyFill="1" applyBorder="1" applyAlignment="1" applyProtection="1">
      <alignment horizontal="right"/>
      <protection locked="0"/>
    </xf>
    <xf numFmtId="0" fontId="23" fillId="0" borderId="0" xfId="45" applyFont="1" applyFill="1" applyBorder="1" applyAlignment="1">
      <alignment horizontal="center"/>
    </xf>
    <xf numFmtId="0" fontId="23" fillId="0" borderId="0" xfId="45" applyFont="1" applyFill="1" applyBorder="1" applyAlignment="1">
      <alignment horizontal="justify" vertical="top" wrapText="1"/>
    </xf>
    <xf numFmtId="165" fontId="41" fillId="0" borderId="0" xfId="45" applyNumberFormat="1" applyFont="1" applyFill="1" applyBorder="1" applyProtection="1">
      <protection locked="0"/>
    </xf>
    <xf numFmtId="165" fontId="41" fillId="0" borderId="0" xfId="45" applyNumberFormat="1" applyFont="1" applyFill="1" applyBorder="1" applyAlignment="1" applyProtection="1">
      <alignment vertical="top"/>
      <protection locked="0"/>
    </xf>
    <xf numFmtId="0" fontId="42" fillId="0" borderId="0" xfId="45" applyFont="1" applyFill="1" applyBorder="1" applyAlignment="1" applyProtection="1">
      <alignment horizontal="center" vertical="top" wrapText="1"/>
      <protection locked="0"/>
    </xf>
    <xf numFmtId="0" fontId="41" fillId="0" borderId="0" xfId="45" applyFont="1" applyFill="1" applyBorder="1" applyAlignment="1" applyProtection="1">
      <alignment vertical="top"/>
      <protection locked="0"/>
    </xf>
    <xf numFmtId="0" fontId="42" fillId="0" borderId="0" xfId="45" applyFont="1" applyFill="1" applyBorder="1" applyAlignment="1" applyProtection="1">
      <alignment horizontal="justify" vertical="top" wrapText="1"/>
      <protection locked="0"/>
    </xf>
    <xf numFmtId="0" fontId="41" fillId="0" borderId="0" xfId="45" applyFont="1" applyFill="1" applyBorder="1" applyAlignment="1" applyProtection="1">
      <alignment horizontal="center" vertical="top" wrapText="1"/>
      <protection locked="0"/>
    </xf>
    <xf numFmtId="165" fontId="41" fillId="0" borderId="0" xfId="45" applyNumberFormat="1" applyFont="1" applyFill="1" applyBorder="1" applyProtection="1"/>
    <xf numFmtId="173" fontId="23" fillId="0" borderId="0" xfId="45" applyNumberFormat="1" applyFont="1" applyBorder="1" applyAlignment="1">
      <alignment horizontal="center" vertical="top"/>
    </xf>
    <xf numFmtId="165" fontId="42" fillId="0" borderId="0" xfId="45" applyNumberFormat="1" applyFont="1" applyFill="1" applyBorder="1" applyAlignment="1" applyProtection="1">
      <alignment vertical="top"/>
      <protection locked="0"/>
    </xf>
    <xf numFmtId="165" fontId="41" fillId="0" borderId="0" xfId="45" applyNumberFormat="1" applyFont="1" applyBorder="1" applyProtection="1">
      <protection locked="0"/>
    </xf>
    <xf numFmtId="165" fontId="42" fillId="0" borderId="0" xfId="45" applyNumberFormat="1" applyFont="1" applyFill="1" applyBorder="1" applyAlignment="1" applyProtection="1">
      <alignment horizontal="justify" vertical="top" wrapText="1"/>
      <protection locked="0"/>
    </xf>
    <xf numFmtId="0" fontId="23" fillId="0" borderId="0" xfId="45" applyFont="1" applyBorder="1" applyAlignment="1">
      <alignment horizontal="justify" vertical="top" wrapText="1"/>
    </xf>
    <xf numFmtId="0" fontId="23" fillId="0" borderId="0" xfId="45" applyFont="1" applyBorder="1" applyAlignment="1">
      <alignment horizontal="center"/>
    </xf>
    <xf numFmtId="2" fontId="41" fillId="0" borderId="0" xfId="45" applyNumberFormat="1" applyFont="1" applyBorder="1" applyAlignment="1" applyProtection="1">
      <alignment horizontal="right"/>
      <protection locked="0"/>
    </xf>
    <xf numFmtId="0" fontId="0" fillId="0" borderId="0" xfId="0" applyFont="1" applyFill="1"/>
    <xf numFmtId="0" fontId="4" fillId="0" borderId="0" xfId="248" applyFont="1" applyFill="1" applyBorder="1" applyAlignment="1">
      <alignment horizontal="center"/>
    </xf>
    <xf numFmtId="165" fontId="8" fillId="0" borderId="28" xfId="0" applyNumberFormat="1" applyFont="1" applyFill="1" applyBorder="1" applyAlignment="1">
      <alignment vertical="top" wrapText="1"/>
    </xf>
    <xf numFmtId="0" fontId="10" fillId="0" borderId="28" xfId="0" applyFont="1" applyFill="1" applyBorder="1" applyAlignment="1">
      <alignment horizontal="center" vertical="center" wrapText="1"/>
    </xf>
    <xf numFmtId="164" fontId="4" fillId="0" borderId="0" xfId="248" applyNumberFormat="1" applyFont="1" applyFill="1" applyBorder="1" applyAlignment="1">
      <alignment horizontal="center"/>
    </xf>
    <xf numFmtId="0" fontId="4" fillId="0" borderId="27" xfId="248" applyFont="1" applyFill="1" applyBorder="1" applyAlignment="1">
      <alignment horizontal="center"/>
    </xf>
    <xf numFmtId="0" fontId="74" fillId="0" borderId="0" xfId="248" applyFont="1" applyFill="1" applyBorder="1" applyAlignment="1">
      <alignment horizontal="center"/>
    </xf>
    <xf numFmtId="0" fontId="4" fillId="0" borderId="27" xfId="248" applyFont="1" applyFill="1" applyBorder="1" applyAlignment="1">
      <alignment horizontal="center" vertical="center"/>
    </xf>
    <xf numFmtId="0" fontId="4" fillId="0" borderId="0" xfId="248" applyFont="1" applyFill="1" applyBorder="1" applyAlignment="1">
      <alignment horizontal="center" vertical="center"/>
    </xf>
    <xf numFmtId="0" fontId="74" fillId="0" borderId="27" xfId="248" applyFont="1" applyFill="1" applyBorder="1" applyAlignment="1">
      <alignment horizontal="center"/>
    </xf>
    <xf numFmtId="0" fontId="76" fillId="0" borderId="0" xfId="249" applyBorder="1"/>
    <xf numFmtId="0" fontId="4" fillId="0" borderId="0" xfId="249" applyFont="1" applyBorder="1"/>
    <xf numFmtId="0" fontId="4" fillId="0" borderId="27" xfId="249" applyFont="1" applyBorder="1" applyAlignment="1">
      <alignment horizontal="center" vertical="top"/>
    </xf>
    <xf numFmtId="0" fontId="76" fillId="0" borderId="27" xfId="249" applyBorder="1"/>
    <xf numFmtId="0" fontId="73" fillId="0" borderId="27" xfId="249" applyFont="1" applyBorder="1" applyAlignment="1">
      <alignment horizontal="center" vertical="top"/>
    </xf>
    <xf numFmtId="0" fontId="73" fillId="0" borderId="0" xfId="249" applyFont="1" applyBorder="1" applyAlignment="1">
      <alignment horizontal="center" vertical="top"/>
    </xf>
    <xf numFmtId="0" fontId="41" fillId="0" borderId="4" xfId="45" applyFont="1" applyFill="1" applyBorder="1" applyAlignment="1" applyProtection="1">
      <alignment horizontal="center" vertical="top" wrapText="1"/>
      <protection locked="0"/>
    </xf>
    <xf numFmtId="0" fontId="41" fillId="0" borderId="4" xfId="45" applyFont="1" applyFill="1" applyBorder="1" applyAlignment="1" applyProtection="1">
      <alignment horizontal="justify" vertical="top" wrapText="1"/>
      <protection locked="0"/>
    </xf>
    <xf numFmtId="165" fontId="41" fillId="0" borderId="4" xfId="45" applyNumberFormat="1" applyFont="1" applyFill="1" applyBorder="1" applyAlignment="1" applyProtection="1">
      <alignment horizontal="justify" vertical="top" wrapText="1"/>
      <protection locked="0"/>
    </xf>
    <xf numFmtId="0" fontId="23" fillId="0" borderId="4" xfId="45" applyFont="1" applyBorder="1" applyAlignment="1">
      <alignment horizontal="center" vertical="top"/>
    </xf>
    <xf numFmtId="0" fontId="23" fillId="0" borderId="4" xfId="45" applyFont="1" applyBorder="1" applyAlignment="1">
      <alignment horizontal="justify" vertical="top" wrapText="1"/>
    </xf>
    <xf numFmtId="0" fontId="23" fillId="0" borderId="4" xfId="45" applyFont="1" applyBorder="1" applyAlignment="1">
      <alignment horizontal="center"/>
    </xf>
    <xf numFmtId="2" fontId="41" fillId="0" borderId="4" xfId="45" applyNumberFormat="1" applyFont="1" applyBorder="1" applyAlignment="1" applyProtection="1">
      <alignment horizontal="right"/>
      <protection locked="0"/>
    </xf>
    <xf numFmtId="165" fontId="41" fillId="0" borderId="4" xfId="45" applyNumberFormat="1" applyFont="1" applyBorder="1" applyProtection="1">
      <protection locked="0"/>
    </xf>
    <xf numFmtId="0" fontId="23" fillId="0" borderId="4" xfId="45" applyFont="1" applyFill="1" applyBorder="1" applyAlignment="1">
      <alignment horizontal="center" vertical="top"/>
    </xf>
    <xf numFmtId="0" fontId="23" fillId="0" borderId="4" xfId="45" applyFont="1" applyFill="1" applyBorder="1" applyAlignment="1">
      <alignment horizontal="justify" vertical="top" wrapText="1"/>
    </xf>
    <xf numFmtId="0" fontId="23" fillId="0" borderId="4" xfId="45" applyFont="1" applyFill="1" applyBorder="1" applyAlignment="1">
      <alignment horizontal="center"/>
    </xf>
    <xf numFmtId="2" fontId="41" fillId="0" borderId="4" xfId="45" applyNumberFormat="1" applyFont="1" applyFill="1" applyBorder="1" applyAlignment="1" applyProtection="1">
      <alignment horizontal="right"/>
      <protection locked="0"/>
    </xf>
    <xf numFmtId="165" fontId="41" fillId="0" borderId="4" xfId="45" applyNumberFormat="1" applyFont="1" applyFill="1" applyBorder="1" applyProtection="1"/>
    <xf numFmtId="173" fontId="23" fillId="0" borderId="4" xfId="45" applyNumberFormat="1" applyFont="1" applyBorder="1" applyAlignment="1">
      <alignment horizontal="center" vertical="top"/>
    </xf>
    <xf numFmtId="164" fontId="4" fillId="0" borderId="4" xfId="248" applyNumberFormat="1" applyFont="1" applyFill="1" applyBorder="1" applyAlignment="1">
      <alignment horizontal="center"/>
    </xf>
    <xf numFmtId="173" fontId="23" fillId="0" borderId="5" xfId="45" applyNumberFormat="1" applyFont="1" applyBorder="1" applyAlignment="1">
      <alignment horizontal="center" vertical="top"/>
    </xf>
    <xf numFmtId="0" fontId="23" fillId="0" borderId="5" xfId="45" applyFont="1" applyBorder="1" applyAlignment="1">
      <alignment horizontal="justify" vertical="top" wrapText="1"/>
    </xf>
    <xf numFmtId="0" fontId="23" fillId="0" borderId="5" xfId="45" applyFont="1" applyBorder="1" applyAlignment="1">
      <alignment horizontal="center"/>
    </xf>
    <xf numFmtId="2" fontId="41" fillId="0" borderId="5" xfId="45" applyNumberFormat="1" applyFont="1" applyBorder="1" applyAlignment="1" applyProtection="1">
      <alignment horizontal="right"/>
      <protection locked="0"/>
    </xf>
    <xf numFmtId="165" fontId="41" fillId="0" borderId="5" xfId="45" applyNumberFormat="1" applyFont="1" applyFill="1" applyBorder="1" applyProtection="1"/>
    <xf numFmtId="0" fontId="41" fillId="0" borderId="5" xfId="45" applyFont="1" applyFill="1" applyBorder="1" applyAlignment="1" applyProtection="1">
      <alignment horizontal="center" vertical="top" wrapText="1"/>
      <protection locked="0"/>
    </xf>
    <xf numFmtId="0" fontId="41" fillId="0" borderId="5" xfId="45" applyFont="1" applyFill="1" applyBorder="1" applyAlignment="1" applyProtection="1">
      <alignment horizontal="justify" vertical="top" wrapText="1"/>
      <protection locked="0"/>
    </xf>
    <xf numFmtId="0" fontId="74" fillId="0" borderId="5" xfId="248" applyFont="1" applyFill="1" applyBorder="1" applyAlignment="1">
      <alignment horizontal="center"/>
    </xf>
    <xf numFmtId="0" fontId="4" fillId="0" borderId="5" xfId="248" applyFont="1" applyFill="1" applyBorder="1" applyAlignment="1">
      <alignment horizontal="center"/>
    </xf>
    <xf numFmtId="164" fontId="4" fillId="0" borderId="5" xfId="248" applyNumberFormat="1" applyFont="1" applyFill="1" applyBorder="1" applyAlignment="1">
      <alignment horizontal="center"/>
    </xf>
    <xf numFmtId="0" fontId="76" fillId="0" borderId="27" xfId="249" applyBorder="1" applyAlignment="1">
      <alignment horizontal="justify" vertical="justify"/>
    </xf>
    <xf numFmtId="0" fontId="76" fillId="0" borderId="0" xfId="249" applyBorder="1" applyAlignment="1">
      <alignment horizontal="justify" vertical="justify"/>
    </xf>
    <xf numFmtId="0" fontId="41" fillId="0" borderId="29" xfId="45" applyFont="1" applyFill="1" applyBorder="1" applyAlignment="1" applyProtection="1">
      <alignment horizontal="center" vertical="top" wrapText="1"/>
      <protection locked="0"/>
    </xf>
    <xf numFmtId="173" fontId="23" fillId="0" borderId="29" xfId="45" applyNumberFormat="1" applyFont="1" applyBorder="1" applyAlignment="1">
      <alignment horizontal="center" vertical="top"/>
    </xf>
    <xf numFmtId="0" fontId="4" fillId="0" borderId="27" xfId="248" applyFont="1" applyFill="1" applyBorder="1" applyAlignment="1">
      <alignment horizontal="right" vertical="top"/>
    </xf>
    <xf numFmtId="0" fontId="4" fillId="0" borderId="0" xfId="248" applyFont="1" applyFill="1" applyBorder="1" applyAlignment="1">
      <alignment horizontal="right" vertical="top"/>
    </xf>
    <xf numFmtId="0" fontId="41" fillId="0" borderId="30" xfId="45" applyFont="1" applyFill="1" applyBorder="1" applyAlignment="1" applyProtection="1">
      <alignment horizontal="center" vertical="top" wrapText="1"/>
      <protection locked="0"/>
    </xf>
    <xf numFmtId="0" fontId="3" fillId="0" borderId="0" xfId="0" applyFont="1" applyFill="1" applyBorder="1"/>
    <xf numFmtId="0" fontId="3" fillId="0" borderId="0" xfId="0" applyFont="1" applyFill="1" applyBorder="1" applyAlignment="1">
      <alignment horizontal="justify" vertical="top"/>
    </xf>
    <xf numFmtId="164" fontId="3" fillId="0" borderId="0" xfId="0" applyNumberFormat="1" applyFont="1" applyFill="1" applyBorder="1" applyAlignment="1">
      <alignment horizontal="right"/>
    </xf>
    <xf numFmtId="0" fontId="3" fillId="0" borderId="0" xfId="0" applyFont="1" applyFill="1" applyBorder="1" applyAlignment="1">
      <alignment horizontal="justify" vertical="top" wrapText="1"/>
    </xf>
    <xf numFmtId="165" fontId="3" fillId="0" borderId="0" xfId="0" applyNumberFormat="1" applyFont="1" applyFill="1" applyBorder="1" applyAlignment="1">
      <alignment horizontal="right" vertical="top" wrapText="1"/>
    </xf>
    <xf numFmtId="4" fontId="7" fillId="0" borderId="0" xfId="1" applyNumberFormat="1" applyFont="1" applyFill="1" applyBorder="1" applyAlignment="1">
      <alignment horizontal="justify" vertical="top" wrapText="1"/>
    </xf>
    <xf numFmtId="0" fontId="8" fillId="0" borderId="0" xfId="0" applyFont="1" applyFill="1" applyBorder="1" applyAlignment="1">
      <alignment horizontal="justify" vertical="top" wrapText="1"/>
    </xf>
    <xf numFmtId="0" fontId="9" fillId="0" borderId="0" xfId="0" applyFont="1" applyFill="1" applyBorder="1" applyAlignment="1">
      <alignment horizontal="justify" vertical="top" wrapText="1"/>
    </xf>
    <xf numFmtId="165" fontId="9" fillId="0" borderId="0" xfId="0" applyNumberFormat="1" applyFont="1" applyFill="1" applyBorder="1" applyAlignment="1">
      <alignment vertical="top" wrapText="1"/>
    </xf>
    <xf numFmtId="0" fontId="8" fillId="0" borderId="0" xfId="0" applyFont="1" applyFill="1" applyBorder="1" applyAlignment="1">
      <alignment vertical="top" wrapText="1"/>
    </xf>
    <xf numFmtId="4" fontId="0" fillId="0" borderId="0" xfId="0" applyNumberFormat="1" applyFont="1" applyFill="1" applyBorder="1" applyAlignment="1">
      <alignment vertical="top" wrapText="1"/>
    </xf>
    <xf numFmtId="0" fontId="0" fillId="0" borderId="0" xfId="0" applyFill="1" applyBorder="1"/>
    <xf numFmtId="0" fontId="8" fillId="0" borderId="1" xfId="0" applyFont="1" applyFill="1" applyBorder="1" applyAlignment="1">
      <alignment horizontal="justify" vertical="top" wrapText="1"/>
    </xf>
    <xf numFmtId="165" fontId="8" fillId="0" borderId="1" xfId="0" applyNumberFormat="1" applyFont="1" applyFill="1" applyBorder="1" applyAlignment="1">
      <alignment vertical="top" wrapText="1"/>
    </xf>
    <xf numFmtId="0" fontId="78" fillId="0" borderId="0" xfId="0" applyFont="1" applyFill="1" applyBorder="1" applyAlignment="1">
      <alignment horizontal="center"/>
    </xf>
    <xf numFmtId="0" fontId="0" fillId="0" borderId="0" xfId="0" applyAlignment="1">
      <alignment horizontal="center"/>
    </xf>
    <xf numFmtId="165" fontId="8" fillId="0" borderId="30" xfId="0" applyNumberFormat="1" applyFont="1" applyFill="1" applyBorder="1" applyAlignment="1">
      <alignment wrapText="1"/>
    </xf>
    <xf numFmtId="165" fontId="6" fillId="0" borderId="28" xfId="0" applyNumberFormat="1" applyFont="1" applyFill="1" applyBorder="1" applyAlignment="1">
      <alignment horizontal="center" vertical="top" wrapText="1"/>
    </xf>
    <xf numFmtId="165" fontId="41" fillId="0" borderId="30" xfId="45" applyNumberFormat="1" applyFont="1" applyFill="1" applyBorder="1" applyAlignment="1" applyProtection="1">
      <alignment horizontal="justify" vertical="top" wrapText="1"/>
      <protection locked="0"/>
    </xf>
    <xf numFmtId="165" fontId="41" fillId="0" borderId="30" xfId="45" applyNumberFormat="1" applyFont="1" applyBorder="1" applyProtection="1">
      <protection locked="0"/>
    </xf>
    <xf numFmtId="165" fontId="41" fillId="0" borderId="30" xfId="45" applyNumberFormat="1" applyFont="1" applyFill="1" applyBorder="1" applyProtection="1">
      <protection locked="0"/>
    </xf>
    <xf numFmtId="2" fontId="41" fillId="0" borderId="30" xfId="45" applyNumberFormat="1" applyFont="1" applyBorder="1" applyAlignment="1" applyProtection="1">
      <alignment horizontal="right"/>
      <protection locked="0"/>
    </xf>
    <xf numFmtId="2" fontId="41" fillId="0" borderId="29" xfId="45" applyNumberFormat="1" applyFont="1" applyBorder="1" applyAlignment="1" applyProtection="1">
      <alignment horizontal="right"/>
      <protection locked="0"/>
    </xf>
    <xf numFmtId="0" fontId="4" fillId="0" borderId="29" xfId="248" applyFont="1" applyFill="1" applyBorder="1" applyAlignment="1">
      <alignment horizontal="center"/>
    </xf>
    <xf numFmtId="164" fontId="4" fillId="0" borderId="30" xfId="248" applyNumberFormat="1" applyFont="1" applyFill="1" applyBorder="1" applyAlignment="1">
      <alignment horizontal="center"/>
    </xf>
    <xf numFmtId="164" fontId="4" fillId="0" borderId="29" xfId="248" applyNumberFormat="1" applyFont="1" applyFill="1" applyBorder="1" applyAlignment="1">
      <alignment horizontal="center"/>
    </xf>
    <xf numFmtId="0" fontId="2" fillId="0" borderId="1" xfId="0" applyFont="1" applyBorder="1" applyAlignment="1">
      <alignment horizontal="center"/>
    </xf>
    <xf numFmtId="0" fontId="78" fillId="0" borderId="0" xfId="0" applyFont="1" applyFill="1" applyBorder="1" applyAlignment="1">
      <alignment horizontal="center"/>
    </xf>
    <xf numFmtId="0" fontId="14" fillId="0" borderId="1" xfId="0" applyFont="1" applyBorder="1" applyAlignment="1">
      <alignment horizontal="center"/>
    </xf>
    <xf numFmtId="0" fontId="14" fillId="0" borderId="5" xfId="0" applyFont="1" applyBorder="1" applyAlignment="1">
      <alignment horizontal="center" wrapText="1"/>
    </xf>
    <xf numFmtId="0" fontId="14" fillId="0" borderId="5" xfId="0" applyFont="1" applyBorder="1" applyAlignment="1">
      <alignment horizontal="center"/>
    </xf>
    <xf numFmtId="0" fontId="15" fillId="0" borderId="0" xfId="0" applyFont="1" applyBorder="1" applyAlignment="1">
      <alignment horizontal="center"/>
    </xf>
    <xf numFmtId="0" fontId="15" fillId="0" borderId="5" xfId="0" applyFont="1" applyBorder="1" applyAlignment="1">
      <alignment horizontal="center"/>
    </xf>
    <xf numFmtId="0" fontId="14" fillId="0" borderId="1" xfId="0" applyFont="1" applyBorder="1" applyAlignment="1">
      <alignment horizontal="right" vertical="center" wrapText="1"/>
    </xf>
  </cellXfs>
  <cellStyles count="250">
    <cellStyle name="20% - Accent1" xfId="59"/>
    <cellStyle name="20% - Accent2" xfId="60"/>
    <cellStyle name="20% - Accent3" xfId="61"/>
    <cellStyle name="20% - Accent4" xfId="62"/>
    <cellStyle name="20% - Accent5" xfId="63"/>
    <cellStyle name="20% - Accent6" xfId="64"/>
    <cellStyle name="20% - Cor1 2" xfId="65"/>
    <cellStyle name="20% - Cor2 2" xfId="66"/>
    <cellStyle name="20% - Cor3 2" xfId="67"/>
    <cellStyle name="20% - Cor4 2" xfId="68"/>
    <cellStyle name="20% - Cor5" xfId="39" builtinId="46" customBuiltin="1"/>
    <cellStyle name="20% - Cor6" xfId="43" builtinId="50" customBuiltin="1"/>
    <cellStyle name="40% - Accent1" xfId="69"/>
    <cellStyle name="40% - Accent2" xfId="70"/>
    <cellStyle name="40% - Accent3" xfId="71"/>
    <cellStyle name="40% - Accent4" xfId="72"/>
    <cellStyle name="40% - Accent5" xfId="73"/>
    <cellStyle name="40% - Accent6" xfId="74"/>
    <cellStyle name="40% - Cor1" xfId="30" builtinId="31" customBuiltin="1"/>
    <cellStyle name="40% - Cor2" xfId="33" builtinId="35" customBuiltin="1"/>
    <cellStyle name="40% - Cor3 2" xfId="75"/>
    <cellStyle name="40% - Cor4" xfId="37" builtinId="43" customBuiltin="1"/>
    <cellStyle name="40% - Cor5" xfId="40" builtinId="47" customBuiltin="1"/>
    <cellStyle name="40% - Cor6" xfId="44" builtinId="51" customBuiltin="1"/>
    <cellStyle name="60% - Accent1" xfId="76"/>
    <cellStyle name="60% - Accent2" xfId="77"/>
    <cellStyle name="60% - Accent3" xfId="78"/>
    <cellStyle name="60% - Accent4" xfId="79"/>
    <cellStyle name="60% - Accent5" xfId="80"/>
    <cellStyle name="60% - Accent6" xfId="81"/>
    <cellStyle name="60% - Cor1" xfId="31" builtinId="32" customBuiltin="1"/>
    <cellStyle name="60% - Cor2" xfId="34" builtinId="36" customBuiltin="1"/>
    <cellStyle name="60% - Cor3 2" xfId="82"/>
    <cellStyle name="60% - Cor4 2" xfId="83"/>
    <cellStyle name="60% - Cor5" xfId="41" builtinId="48" customBuiltin="1"/>
    <cellStyle name="60% - Cor6 2" xfId="84"/>
    <cellStyle name="Accent1" xfId="85"/>
    <cellStyle name="Accent2" xfId="86"/>
    <cellStyle name="Accent3" xfId="87"/>
    <cellStyle name="Accent4" xfId="88"/>
    <cellStyle name="Accent5" xfId="89"/>
    <cellStyle name="Accent6" xfId="90"/>
    <cellStyle name="Artigo_anulado" xfId="91"/>
    <cellStyle name="Bad" xfId="92"/>
    <cellStyle name="Cabeçalho 1" xfId="17" builtinId="16" customBuiltin="1"/>
    <cellStyle name="Cabeçalho 2" xfId="18" builtinId="17" customBuiltin="1"/>
    <cellStyle name="Cabeçalho 3" xfId="19" builtinId="18" customBuiltin="1"/>
    <cellStyle name="Cabeçalho 4" xfId="20" builtinId="19" customBuiltin="1"/>
    <cellStyle name="Calculation" xfId="93"/>
    <cellStyle name="Cálculo" xfId="24" builtinId="22" customBuiltin="1"/>
    <cellStyle name="Cancel" xfId="94"/>
    <cellStyle name="Célula Ligada" xfId="25" builtinId="24" customBuiltin="1"/>
    <cellStyle name="Check Cell" xfId="95"/>
    <cellStyle name="Cor1" xfId="29" builtinId="29" customBuiltin="1"/>
    <cellStyle name="Cor2" xfId="32" builtinId="33" customBuiltin="1"/>
    <cellStyle name="Cor3" xfId="35" builtinId="37" customBuiltin="1"/>
    <cellStyle name="Cor4" xfId="36" builtinId="41" customBuiltin="1"/>
    <cellStyle name="Cor5" xfId="38" builtinId="45" customBuiltin="1"/>
    <cellStyle name="Cor6" xfId="42" builtinId="49" customBuiltin="1"/>
    <cellStyle name="Entrada" xfId="22" builtinId="20" customBuiltin="1"/>
    <cellStyle name="Estilo 1" xfId="96"/>
    <cellStyle name="Euro" xfId="5"/>
    <cellStyle name="Euro 2" xfId="9"/>
    <cellStyle name="Euro 2 2" xfId="97"/>
    <cellStyle name="Euro 3" xfId="98"/>
    <cellStyle name="Euro 4" xfId="99"/>
    <cellStyle name="Euro 5" xfId="100"/>
    <cellStyle name="Euro 6" xfId="101"/>
    <cellStyle name="Euro 7" xfId="102"/>
    <cellStyle name="Euro 8" xfId="103"/>
    <cellStyle name="Euro 9" xfId="104"/>
    <cellStyle name="Excel Built-in Explanatory Text" xfId="47"/>
    <cellStyle name="Excel Built-in Normal" xfId="8"/>
    <cellStyle name="Excel Built-in Normal 2" xfId="53"/>
    <cellStyle name="Excel Built-in Normal 3" xfId="50"/>
    <cellStyle name="Explanatory Text" xfId="105"/>
    <cellStyle name="Good" xfId="106"/>
    <cellStyle name="Heading" xfId="54"/>
    <cellStyle name="Heading 1" xfId="107"/>
    <cellStyle name="Heading 2" xfId="108"/>
    <cellStyle name="Heading 3" xfId="109"/>
    <cellStyle name="Heading 4" xfId="110"/>
    <cellStyle name="Heading1" xfId="55"/>
    <cellStyle name="Input" xfId="111"/>
    <cellStyle name="Linked Cell" xfId="112"/>
    <cellStyle name="Moeda 2" xfId="10"/>
    <cellStyle name="Moeda 2 2" xfId="113"/>
    <cellStyle name="Moeda 3" xfId="114"/>
    <cellStyle name="Neutral" xfId="115"/>
    <cellStyle name="Neutro" xfId="21" builtinId="28" customBuiltin="1"/>
    <cellStyle name="Normal" xfId="0" builtinId="0"/>
    <cellStyle name="Normal 10" xfId="116"/>
    <cellStyle name="Normal 10 2" xfId="48"/>
    <cellStyle name="Normal 10 2 2" xfId="117"/>
    <cellStyle name="Normal 11" xfId="118"/>
    <cellStyle name="Normal 12" xfId="119"/>
    <cellStyle name="Normal 13" xfId="58"/>
    <cellStyle name="Normal 14" xfId="45"/>
    <cellStyle name="Normal 15" xfId="248"/>
    <cellStyle name="Normal 16" xfId="249"/>
    <cellStyle name="Normal 2" xfId="7"/>
    <cellStyle name="Normal 2 2" xfId="11"/>
    <cellStyle name="Normal 2 2 10" xfId="122"/>
    <cellStyle name="Normal 2 2 11" xfId="123"/>
    <cellStyle name="Normal 2 2 12" xfId="124"/>
    <cellStyle name="Normal 2 2 13" xfId="125"/>
    <cellStyle name="Normal 2 2 14" xfId="126"/>
    <cellStyle name="Normal 2 2 15" xfId="127"/>
    <cellStyle name="Normal 2 2 16" xfId="128"/>
    <cellStyle name="Normal 2 2 17" xfId="121"/>
    <cellStyle name="Normal 2 2 2" xfId="129"/>
    <cellStyle name="Normal 2 2 3" xfId="130"/>
    <cellStyle name="Normal 2 2 4" xfId="131"/>
    <cellStyle name="Normal 2 2 5" xfId="132"/>
    <cellStyle name="Normal 2 2 6" xfId="133"/>
    <cellStyle name="Normal 2 2 7" xfId="134"/>
    <cellStyle name="Normal 2 2 8" xfId="135"/>
    <cellStyle name="Normal 2 2 9" xfId="136"/>
    <cellStyle name="Normal 2 3" xfId="1"/>
    <cellStyle name="Normal 2 3 10" xfId="137"/>
    <cellStyle name="Normal 2 3 11" xfId="138"/>
    <cellStyle name="Normal 2 3 12" xfId="139"/>
    <cellStyle name="Normal 2 3 13" xfId="140"/>
    <cellStyle name="Normal 2 3 14" xfId="141"/>
    <cellStyle name="Normal 2 3 15" xfId="142"/>
    <cellStyle name="Normal 2 3 16" xfId="143"/>
    <cellStyle name="Normal 2 3 17" xfId="144"/>
    <cellStyle name="Normal 2 3 2" xfId="145"/>
    <cellStyle name="Normal 2 3 3" xfId="146"/>
    <cellStyle name="Normal 2 3 4" xfId="147"/>
    <cellStyle name="Normal 2 3 5" xfId="148"/>
    <cellStyle name="Normal 2 3 6" xfId="149"/>
    <cellStyle name="Normal 2 3 7" xfId="150"/>
    <cellStyle name="Normal 2 3 8" xfId="151"/>
    <cellStyle name="Normal 2 3 9" xfId="152"/>
    <cellStyle name="Normal 2 4" xfId="153"/>
    <cellStyle name="Normal 2 5" xfId="154"/>
    <cellStyle name="Normal 2 6" xfId="155"/>
    <cellStyle name="Normal 2 7" xfId="120"/>
    <cellStyle name="Normal 3" xfId="3"/>
    <cellStyle name="Normal 3 10" xfId="157"/>
    <cellStyle name="Normal 3 11" xfId="158"/>
    <cellStyle name="Normal 3 12" xfId="159"/>
    <cellStyle name="Normal 3 13" xfId="160"/>
    <cellStyle name="Normal 3 14" xfId="161"/>
    <cellStyle name="Normal 3 15" xfId="162"/>
    <cellStyle name="Normal 3 16" xfId="163"/>
    <cellStyle name="Normal 3 17" xfId="164"/>
    <cellStyle name="Normal 3 18" xfId="165"/>
    <cellStyle name="Normal 3 19" xfId="166"/>
    <cellStyle name="Normal 3 2" xfId="12"/>
    <cellStyle name="Normal 3 20" xfId="156"/>
    <cellStyle name="Normal 3 3" xfId="167"/>
    <cellStyle name="Normal 3 4" xfId="168"/>
    <cellStyle name="Normal 3 5" xfId="169"/>
    <cellStyle name="Normal 3 6" xfId="170"/>
    <cellStyle name="Normal 3 7" xfId="171"/>
    <cellStyle name="Normal 3 8" xfId="172"/>
    <cellStyle name="Normal 3 9" xfId="173"/>
    <cellStyle name="Normal 4" xfId="13"/>
    <cellStyle name="Normal 4 10" xfId="175"/>
    <cellStyle name="Normal 4 11" xfId="176"/>
    <cellStyle name="Normal 4 12" xfId="177"/>
    <cellStyle name="Normal 4 13" xfId="178"/>
    <cellStyle name="Normal 4 14" xfId="179"/>
    <cellStyle name="Normal 4 15" xfId="180"/>
    <cellStyle name="Normal 4 16" xfId="181"/>
    <cellStyle name="Normal 4 17" xfId="182"/>
    <cellStyle name="Normal 4 18" xfId="174"/>
    <cellStyle name="Normal 4 19" xfId="51"/>
    <cellStyle name="Normal 4 2" xfId="14"/>
    <cellStyle name="Normal 4 2 2" xfId="183"/>
    <cellStyle name="Normal 4 3" xfId="184"/>
    <cellStyle name="Normal 4 4" xfId="185"/>
    <cellStyle name="Normal 4 5" xfId="186"/>
    <cellStyle name="Normal 4 6" xfId="187"/>
    <cellStyle name="Normal 4 7" xfId="188"/>
    <cellStyle name="Normal 4 8" xfId="189"/>
    <cellStyle name="Normal 4 9" xfId="190"/>
    <cellStyle name="Normal 5" xfId="15"/>
    <cellStyle name="Normal 5 2" xfId="192"/>
    <cellStyle name="Normal 5 3" xfId="191"/>
    <cellStyle name="Normal 5 4" xfId="52"/>
    <cellStyle name="Normal 6" xfId="16"/>
    <cellStyle name="Normal 6 2" xfId="194"/>
    <cellStyle name="Normal 6 3" xfId="193"/>
    <cellStyle name="Normal 7" xfId="6"/>
    <cellStyle name="Normal 7 2" xfId="195"/>
    <cellStyle name="Normal 8" xfId="196"/>
    <cellStyle name="Normal 9" xfId="197"/>
    <cellStyle name="Normal 9 2" xfId="198"/>
    <cellStyle name="Normal_Mapa para ERROS E OMISSÕES" xfId="2"/>
    <cellStyle name="Nota 2" xfId="199"/>
    <cellStyle name="Note" xfId="200"/>
    <cellStyle name="Note 2" xfId="201"/>
    <cellStyle name="Output" xfId="202"/>
    <cellStyle name="Percentagem 2" xfId="203"/>
    <cellStyle name="Percentagem 2 10" xfId="204"/>
    <cellStyle name="Percentagem 2 11" xfId="205"/>
    <cellStyle name="Percentagem 2 12" xfId="206"/>
    <cellStyle name="Percentagem 2 13" xfId="207"/>
    <cellStyle name="Percentagem 2 14" xfId="208"/>
    <cellStyle name="Percentagem 2 15" xfId="209"/>
    <cellStyle name="Percentagem 2 16" xfId="210"/>
    <cellStyle name="Percentagem 2 17" xfId="211"/>
    <cellStyle name="Percentagem 2 18" xfId="212"/>
    <cellStyle name="Percentagem 2 19" xfId="213"/>
    <cellStyle name="Percentagem 2 2" xfId="214"/>
    <cellStyle name="Percentagem 2 2 10" xfId="215"/>
    <cellStyle name="Percentagem 2 2 11" xfId="216"/>
    <cellStyle name="Percentagem 2 2 12" xfId="217"/>
    <cellStyle name="Percentagem 2 2 13" xfId="218"/>
    <cellStyle name="Percentagem 2 2 14" xfId="219"/>
    <cellStyle name="Percentagem 2 2 15" xfId="220"/>
    <cellStyle name="Percentagem 2 2 16" xfId="221"/>
    <cellStyle name="Percentagem 2 2 2" xfId="222"/>
    <cellStyle name="Percentagem 2 2 3" xfId="223"/>
    <cellStyle name="Percentagem 2 2 4" xfId="224"/>
    <cellStyle name="Percentagem 2 2 5" xfId="225"/>
    <cellStyle name="Percentagem 2 2 6" xfId="226"/>
    <cellStyle name="Percentagem 2 2 7" xfId="227"/>
    <cellStyle name="Percentagem 2 2 8" xfId="228"/>
    <cellStyle name="Percentagem 2 2 9" xfId="229"/>
    <cellStyle name="Percentagem 2 20" xfId="230"/>
    <cellStyle name="Percentagem 2 21" xfId="231"/>
    <cellStyle name="Percentagem 2 22" xfId="232"/>
    <cellStyle name="Percentagem 2 3" xfId="233"/>
    <cellStyle name="Percentagem 2 4" xfId="234"/>
    <cellStyle name="Percentagem 2 5" xfId="235"/>
    <cellStyle name="Percentagem 2 6" xfId="236"/>
    <cellStyle name="Percentagem 2 7" xfId="237"/>
    <cellStyle name="Percentagem 2 8" xfId="238"/>
    <cellStyle name="Percentagem 2 9" xfId="239"/>
    <cellStyle name="Percentagem 3" xfId="240"/>
    <cellStyle name="Qte_alterada" xfId="241"/>
    <cellStyle name="Result" xfId="56"/>
    <cellStyle name="Result2" xfId="57"/>
    <cellStyle name="Saída" xfId="23" builtinId="21" customBuiltin="1"/>
    <cellStyle name="TableStyleLight1" xfId="4"/>
    <cellStyle name="TableStyleLight1 2" xfId="49"/>
    <cellStyle name="Texto de Aviso" xfId="27" builtinId="11" customBuiltin="1"/>
    <cellStyle name="Texto Explicativo 2" xfId="242"/>
    <cellStyle name="Texto Explicativo 3" xfId="46"/>
    <cellStyle name="Title" xfId="243"/>
    <cellStyle name="Título 2" xfId="244"/>
    <cellStyle name="Total" xfId="28" builtinId="25" customBuiltin="1"/>
    <cellStyle name="Verificar Célula" xfId="26" builtinId="23" customBuiltin="1"/>
    <cellStyle name="Vírgula 2" xfId="245"/>
    <cellStyle name="Vírgula 2 2" xfId="246"/>
    <cellStyle name="Warning Text" xfId="2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6"/>
  <sheetViews>
    <sheetView showZeros="0" tabSelected="1" workbookViewId="0">
      <selection activeCell="H23" sqref="H23"/>
    </sheetView>
  </sheetViews>
  <sheetFormatPr defaultRowHeight="15"/>
  <cols>
    <col min="1" max="1" width="11.85546875" customWidth="1"/>
    <col min="2" max="2" width="57" customWidth="1"/>
    <col min="3" max="3" width="14.140625" customWidth="1"/>
  </cols>
  <sheetData>
    <row r="2" spans="1:3">
      <c r="A2" s="1" t="s">
        <v>0</v>
      </c>
      <c r="B2" s="154" t="s">
        <v>41</v>
      </c>
      <c r="C2" s="154"/>
    </row>
    <row r="3" spans="1:3">
      <c r="A3" s="1" t="s">
        <v>1</v>
      </c>
      <c r="B3" s="154" t="s">
        <v>42</v>
      </c>
      <c r="C3" s="154"/>
    </row>
    <row r="6" spans="1:3">
      <c r="B6" s="143" t="s">
        <v>302</v>
      </c>
    </row>
    <row r="7" spans="1:3">
      <c r="A7" s="155" t="s">
        <v>3</v>
      </c>
      <c r="B7" s="155" t="s">
        <v>4</v>
      </c>
      <c r="C7" s="142"/>
    </row>
    <row r="8" spans="1:3">
      <c r="A8" s="155"/>
      <c r="B8" s="155"/>
      <c r="C8" s="142" t="s">
        <v>22</v>
      </c>
    </row>
    <row r="9" spans="1:3">
      <c r="A9" s="128"/>
      <c r="B9" s="129"/>
      <c r="C9" s="130"/>
    </row>
    <row r="10" spans="1:3">
      <c r="A10" s="131" t="s">
        <v>21</v>
      </c>
      <c r="B10" s="131" t="str">
        <f>'1-MTQ'!B18</f>
        <v>TRABALHOS PREPARATÓRIOS</v>
      </c>
      <c r="C10" s="132">
        <f>'1-MTQ'!F18</f>
        <v>0</v>
      </c>
    </row>
    <row r="11" spans="1:3">
      <c r="A11" s="134"/>
      <c r="B11" s="134"/>
      <c r="C11" s="28"/>
    </row>
    <row r="12" spans="1:3">
      <c r="A12" s="131" t="s">
        <v>9</v>
      </c>
      <c r="B12" s="133" t="str">
        <f>'1-MTQ'!B37</f>
        <v>DEMOLIÇÕES</v>
      </c>
      <c r="C12" s="28">
        <f>'1-MTQ'!F37</f>
        <v>0</v>
      </c>
    </row>
    <row r="13" spans="1:3">
      <c r="A13" s="134"/>
      <c r="B13" s="134"/>
      <c r="C13" s="28"/>
    </row>
    <row r="14" spans="1:3">
      <c r="A14" s="131" t="s">
        <v>23</v>
      </c>
      <c r="B14" s="133" t="s">
        <v>72</v>
      </c>
      <c r="C14" s="28">
        <f>'1-MTQ'!F65</f>
        <v>0</v>
      </c>
    </row>
    <row r="15" spans="1:3">
      <c r="A15" s="131"/>
      <c r="B15" s="133"/>
      <c r="C15" s="28"/>
    </row>
    <row r="16" spans="1:3">
      <c r="A16" s="131" t="s">
        <v>29</v>
      </c>
      <c r="B16" s="133" t="s">
        <v>100</v>
      </c>
      <c r="C16" s="28">
        <f>'1-MTQ'!F96</f>
        <v>0</v>
      </c>
    </row>
    <row r="17" spans="1:3">
      <c r="A17" s="131"/>
      <c r="B17" s="133"/>
      <c r="C17" s="28"/>
    </row>
    <row r="18" spans="1:3" ht="14.25" customHeight="1">
      <c r="A18" s="131" t="s">
        <v>34</v>
      </c>
      <c r="B18" s="133" t="s">
        <v>136</v>
      </c>
      <c r="C18" s="28">
        <f>'1-MTQ'!F142</f>
        <v>0</v>
      </c>
    </row>
    <row r="19" spans="1:3">
      <c r="A19" s="131"/>
      <c r="B19" s="133"/>
      <c r="C19" s="28"/>
    </row>
    <row r="20" spans="1:3">
      <c r="A20" s="131" t="s">
        <v>300</v>
      </c>
      <c r="B20" s="133" t="s">
        <v>200</v>
      </c>
      <c r="C20" s="28">
        <f>'1-MTQ'!F157</f>
        <v>0</v>
      </c>
    </row>
    <row r="21" spans="1:3">
      <c r="A21" s="131"/>
      <c r="B21" s="133"/>
      <c r="C21" s="28"/>
    </row>
    <row r="22" spans="1:3">
      <c r="A22" s="134" t="s">
        <v>35</v>
      </c>
      <c r="B22" s="134" t="s">
        <v>157</v>
      </c>
      <c r="C22" s="28">
        <f>'1-MTQ'!F243</f>
        <v>0</v>
      </c>
    </row>
    <row r="23" spans="1:3">
      <c r="A23" s="134"/>
      <c r="B23" s="140"/>
      <c r="C23" s="141"/>
    </row>
    <row r="24" spans="1:3">
      <c r="A24" s="134"/>
      <c r="B24" s="135" t="s">
        <v>20</v>
      </c>
      <c r="C24" s="136">
        <f>SUM(C10:C23)</f>
        <v>0</v>
      </c>
    </row>
    <row r="25" spans="1:3">
      <c r="A25" s="137"/>
      <c r="B25" s="137"/>
      <c r="C25" s="138"/>
    </row>
    <row r="26" spans="1:3">
      <c r="A26" s="139"/>
      <c r="B26" s="139"/>
      <c r="C26" s="139"/>
    </row>
  </sheetData>
  <mergeCells count="4">
    <mergeCell ref="B2:C2"/>
    <mergeCell ref="B3:C3"/>
    <mergeCell ref="A7:A8"/>
    <mergeCell ref="B7:B8"/>
  </mergeCells>
  <printOptions horizontalCentered="1"/>
  <pageMargins left="0.39370078740157483" right="0.39370078740157483" top="1.3385826771653544" bottom="1.1417322834645669" header="0.51181102362204722" footer="0.31496062992125984"/>
  <pageSetup paperSize="9" scale="90" orientation="portrait"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1"/>
  <sheetViews>
    <sheetView showGridLines="0" showZeros="0" view="pageBreakPreview" topLeftCell="A241" zoomScale="110" zoomScaleNormal="100" zoomScaleSheetLayoutView="110" workbookViewId="0">
      <selection activeCell="I20" sqref="I20"/>
    </sheetView>
  </sheetViews>
  <sheetFormatPr defaultRowHeight="15"/>
  <cols>
    <col min="1" max="1" width="9.140625" style="3"/>
    <col min="2" max="2" width="47.42578125" style="3" customWidth="1"/>
    <col min="3" max="3" width="4.85546875" style="3" bestFit="1" customWidth="1"/>
    <col min="4" max="5" width="9.28515625" style="3" bestFit="1" customWidth="1"/>
    <col min="6" max="6" width="11.5703125" style="3" bestFit="1" customWidth="1"/>
  </cols>
  <sheetData>
    <row r="1" spans="1:6">
      <c r="A1" s="56" t="s">
        <v>0</v>
      </c>
      <c r="B1" s="156" t="s">
        <v>41</v>
      </c>
      <c r="C1" s="156"/>
      <c r="D1" s="156"/>
      <c r="E1" s="156"/>
      <c r="F1" s="156"/>
    </row>
    <row r="2" spans="1:6">
      <c r="A2" s="56" t="s">
        <v>1</v>
      </c>
      <c r="B2" s="157" t="s">
        <v>42</v>
      </c>
      <c r="C2" s="158"/>
      <c r="D2" s="158"/>
      <c r="E2" s="158"/>
      <c r="F2" s="158"/>
    </row>
    <row r="3" spans="1:6">
      <c r="A3" s="56"/>
      <c r="B3" s="5"/>
      <c r="C3" s="6"/>
      <c r="D3" s="6"/>
      <c r="E3" s="6"/>
      <c r="F3" s="6"/>
    </row>
    <row r="4" spans="1:6" ht="15" customHeight="1">
      <c r="A4" s="57"/>
      <c r="B4" s="10"/>
      <c r="C4" s="161" t="s">
        <v>120</v>
      </c>
      <c r="D4" s="161"/>
      <c r="E4" s="161"/>
      <c r="F4" s="161"/>
    </row>
    <row r="5" spans="1:6">
      <c r="A5" s="159" t="s">
        <v>3</v>
      </c>
      <c r="B5" s="159" t="s">
        <v>4</v>
      </c>
      <c r="C5" s="159" t="s">
        <v>5</v>
      </c>
      <c r="D5" s="159" t="s">
        <v>6</v>
      </c>
      <c r="E5" s="160" t="s">
        <v>2</v>
      </c>
      <c r="F5" s="160"/>
    </row>
    <row r="6" spans="1:6">
      <c r="A6" s="159"/>
      <c r="B6" s="159"/>
      <c r="C6" s="159"/>
      <c r="D6" s="159"/>
      <c r="E6" s="55" t="s">
        <v>7</v>
      </c>
      <c r="F6" s="55" t="s">
        <v>8</v>
      </c>
    </row>
    <row r="7" spans="1:6">
      <c r="A7" s="14" t="s">
        <v>10</v>
      </c>
      <c r="B7" s="54"/>
      <c r="C7" s="16"/>
      <c r="D7" s="16"/>
      <c r="E7" s="17"/>
      <c r="F7" s="18"/>
    </row>
    <row r="8" spans="1:6" ht="45">
      <c r="A8" s="14"/>
      <c r="B8" s="15" t="s">
        <v>44</v>
      </c>
      <c r="C8" s="16"/>
      <c r="D8" s="16"/>
      <c r="E8" s="17"/>
      <c r="F8" s="18"/>
    </row>
    <row r="9" spans="1:6" ht="56.25">
      <c r="A9" s="14"/>
      <c r="B9" s="15" t="s">
        <v>45</v>
      </c>
      <c r="C9" s="16"/>
      <c r="D9" s="16"/>
      <c r="E9" s="17"/>
      <c r="F9" s="18"/>
    </row>
    <row r="10" spans="1:6" ht="45">
      <c r="A10" s="19"/>
      <c r="B10" s="15" t="s">
        <v>11</v>
      </c>
      <c r="C10" s="20"/>
      <c r="D10" s="8"/>
      <c r="E10" s="9"/>
      <c r="F10" s="9"/>
    </row>
    <row r="11" spans="1:6" ht="45">
      <c r="A11" s="19"/>
      <c r="B11" s="15" t="s">
        <v>43</v>
      </c>
      <c r="C11" s="21"/>
      <c r="D11" s="8"/>
      <c r="E11" s="9"/>
      <c r="F11" s="9"/>
    </row>
    <row r="12" spans="1:6" ht="56.25">
      <c r="A12" s="19"/>
      <c r="B12" s="15" t="s">
        <v>46</v>
      </c>
      <c r="C12" s="21"/>
      <c r="D12" s="8"/>
      <c r="E12" s="9"/>
      <c r="F12" s="9"/>
    </row>
    <row r="13" spans="1:6" ht="71.25" customHeight="1">
      <c r="A13" s="19"/>
      <c r="B13" s="15" t="s">
        <v>12</v>
      </c>
      <c r="C13" s="21"/>
      <c r="D13" s="8"/>
      <c r="E13" s="9"/>
      <c r="F13" s="9"/>
    </row>
    <row r="14" spans="1:6" ht="22.5">
      <c r="A14" s="20"/>
      <c r="B14" s="15" t="s">
        <v>24</v>
      </c>
      <c r="C14" s="20"/>
      <c r="D14" s="8"/>
      <c r="E14" s="9"/>
      <c r="F14" s="9"/>
    </row>
    <row r="15" spans="1:6" ht="60.75" customHeight="1">
      <c r="A15" s="20"/>
      <c r="B15" s="15" t="s">
        <v>25</v>
      </c>
      <c r="C15" s="20"/>
      <c r="D15" s="8"/>
      <c r="E15" s="9"/>
      <c r="F15" s="9"/>
    </row>
    <row r="16" spans="1:6" ht="33.75">
      <c r="A16" s="20"/>
      <c r="B16" s="15" t="s">
        <v>36</v>
      </c>
      <c r="C16" s="20"/>
      <c r="D16" s="8"/>
      <c r="E16" s="9"/>
      <c r="F16" s="9"/>
    </row>
    <row r="17" spans="1:6">
      <c r="A17" s="20"/>
      <c r="B17" s="22"/>
      <c r="C17" s="20"/>
      <c r="D17" s="8"/>
      <c r="E17" s="9"/>
      <c r="F17" s="9"/>
    </row>
    <row r="18" spans="1:6">
      <c r="A18" s="38">
        <v>1</v>
      </c>
      <c r="B18" s="39" t="s">
        <v>14</v>
      </c>
      <c r="C18" s="40"/>
      <c r="D18" s="44"/>
      <c r="E18" s="42"/>
      <c r="F18" s="43">
        <f>SUM(F20:F34)</f>
        <v>0</v>
      </c>
    </row>
    <row r="19" spans="1:6">
      <c r="A19" s="23"/>
      <c r="B19" s="24"/>
      <c r="C19" s="25"/>
      <c r="D19" s="26"/>
      <c r="E19" s="27"/>
      <c r="F19" s="28"/>
    </row>
    <row r="20" spans="1:6" ht="135">
      <c r="A20" s="45" t="s">
        <v>50</v>
      </c>
      <c r="B20" s="46" t="s">
        <v>47</v>
      </c>
      <c r="C20" s="47" t="s">
        <v>109</v>
      </c>
      <c r="D20" s="59">
        <v>1</v>
      </c>
      <c r="E20" s="144"/>
      <c r="F20" s="49">
        <f t="shared" ref="F20" si="0">D20*E20</f>
        <v>0</v>
      </c>
    </row>
    <row r="21" spans="1:6">
      <c r="A21" s="2"/>
      <c r="B21" s="15"/>
      <c r="C21" s="29"/>
      <c r="D21" s="30"/>
      <c r="E21" s="31"/>
      <c r="F21" s="31"/>
    </row>
    <row r="22" spans="1:6" ht="135">
      <c r="A22" s="45" t="s">
        <v>51</v>
      </c>
      <c r="B22" s="46" t="s">
        <v>48</v>
      </c>
      <c r="C22" s="47" t="s">
        <v>109</v>
      </c>
      <c r="D22" s="59">
        <v>1</v>
      </c>
      <c r="E22" s="144"/>
      <c r="F22" s="49">
        <f t="shared" ref="F22" si="1">D22*E22</f>
        <v>0</v>
      </c>
    </row>
    <row r="23" spans="1:6">
      <c r="A23" s="2"/>
      <c r="B23" s="15"/>
      <c r="C23" s="29"/>
      <c r="D23" s="30"/>
      <c r="E23" s="31"/>
      <c r="F23" s="31"/>
    </row>
    <row r="24" spans="1:6" ht="78.75">
      <c r="A24" s="45" t="s">
        <v>37</v>
      </c>
      <c r="B24" s="46" t="s">
        <v>121</v>
      </c>
      <c r="C24" s="47" t="s">
        <v>109</v>
      </c>
      <c r="D24" s="59">
        <v>1</v>
      </c>
      <c r="E24" s="144"/>
      <c r="F24" s="49">
        <f t="shared" ref="F24" si="2">D24*E24</f>
        <v>0</v>
      </c>
    </row>
    <row r="25" spans="1:6">
      <c r="A25" s="2"/>
      <c r="B25" s="15"/>
      <c r="C25" s="2"/>
      <c r="D25" s="30"/>
      <c r="E25" s="31"/>
      <c r="F25" s="31"/>
    </row>
    <row r="26" spans="1:6" ht="33.75">
      <c r="A26" s="45" t="s">
        <v>38</v>
      </c>
      <c r="B26" s="46" t="s">
        <v>49</v>
      </c>
      <c r="C26" s="47" t="s">
        <v>109</v>
      </c>
      <c r="D26" s="59">
        <v>1</v>
      </c>
      <c r="E26" s="144"/>
      <c r="F26" s="49">
        <f t="shared" ref="F26" si="3">D26*E26</f>
        <v>0</v>
      </c>
    </row>
    <row r="27" spans="1:6">
      <c r="A27" s="2"/>
      <c r="B27" s="15"/>
      <c r="C27" s="2"/>
      <c r="D27" s="30"/>
      <c r="E27" s="31"/>
      <c r="F27" s="31"/>
    </row>
    <row r="28" spans="1:6" ht="45">
      <c r="A28" s="45" t="s">
        <v>39</v>
      </c>
      <c r="B28" s="46" t="s">
        <v>15</v>
      </c>
      <c r="C28" s="47" t="s">
        <v>109</v>
      </c>
      <c r="D28" s="59">
        <v>1</v>
      </c>
      <c r="E28" s="144"/>
      <c r="F28" s="49">
        <f t="shared" ref="F28" si="4">D28*E28</f>
        <v>0</v>
      </c>
    </row>
    <row r="29" spans="1:6">
      <c r="A29" s="2"/>
      <c r="B29" s="15"/>
      <c r="C29" s="2"/>
      <c r="D29" s="30"/>
      <c r="E29" s="31"/>
      <c r="F29" s="31"/>
    </row>
    <row r="30" spans="1:6" ht="22.5">
      <c r="A30" s="45" t="s">
        <v>40</v>
      </c>
      <c r="B30" s="46" t="s">
        <v>122</v>
      </c>
      <c r="C30" s="47" t="s">
        <v>109</v>
      </c>
      <c r="D30" s="59">
        <v>1</v>
      </c>
      <c r="E30" s="144"/>
      <c r="F30" s="49">
        <f t="shared" ref="F30" si="5">D30*E30</f>
        <v>0</v>
      </c>
    </row>
    <row r="31" spans="1:6">
      <c r="A31" s="2"/>
      <c r="B31" s="15"/>
      <c r="C31" s="2"/>
      <c r="D31" s="30"/>
      <c r="E31" s="31"/>
      <c r="F31" s="31"/>
    </row>
    <row r="32" spans="1:6" ht="33.75">
      <c r="A32" s="45" t="s">
        <v>52</v>
      </c>
      <c r="B32" s="46" t="s">
        <v>150</v>
      </c>
      <c r="C32" s="47" t="s">
        <v>109</v>
      </c>
      <c r="D32" s="59">
        <v>1</v>
      </c>
      <c r="E32" s="144"/>
      <c r="F32" s="49">
        <f t="shared" ref="F32" si="6">D32*E32</f>
        <v>0</v>
      </c>
    </row>
    <row r="33" spans="1:6">
      <c r="A33" s="2"/>
      <c r="B33" s="15"/>
      <c r="C33" s="2"/>
      <c r="D33" s="30"/>
      <c r="E33" s="31"/>
      <c r="F33" s="31"/>
    </row>
    <row r="34" spans="1:6" ht="67.5">
      <c r="A34" s="45" t="s">
        <v>53</v>
      </c>
      <c r="B34" s="46" t="s">
        <v>123</v>
      </c>
      <c r="C34" s="47" t="s">
        <v>109</v>
      </c>
      <c r="D34" s="59">
        <v>1</v>
      </c>
      <c r="E34" s="144"/>
      <c r="F34" s="49">
        <f t="shared" ref="F34" si="7">D34*E34</f>
        <v>0</v>
      </c>
    </row>
    <row r="35" spans="1:6">
      <c r="A35" s="20"/>
      <c r="B35" s="22"/>
      <c r="C35" s="20"/>
      <c r="D35" s="32"/>
      <c r="E35" s="9"/>
      <c r="F35" s="9"/>
    </row>
    <row r="36" spans="1:6">
      <c r="A36" s="20"/>
      <c r="B36" s="11"/>
      <c r="C36" s="20"/>
      <c r="D36" s="32"/>
      <c r="E36" s="9"/>
      <c r="F36" s="9"/>
    </row>
    <row r="37" spans="1:6">
      <c r="A37" s="38">
        <v>2</v>
      </c>
      <c r="B37" s="39" t="s">
        <v>18</v>
      </c>
      <c r="C37" s="40"/>
      <c r="D37" s="41"/>
      <c r="E37" s="145"/>
      <c r="F37" s="43">
        <f>SUM(F40:F62)</f>
        <v>0</v>
      </c>
    </row>
    <row r="38" spans="1:6">
      <c r="A38" s="20"/>
      <c r="B38" s="11"/>
      <c r="C38" s="20"/>
      <c r="D38" s="32"/>
      <c r="E38" s="9"/>
      <c r="F38" s="9"/>
    </row>
    <row r="39" spans="1:6" ht="45">
      <c r="A39" s="45" t="s">
        <v>13</v>
      </c>
      <c r="B39" s="46" t="s">
        <v>60</v>
      </c>
      <c r="C39" s="50"/>
      <c r="D39" s="48"/>
      <c r="E39" s="144"/>
      <c r="F39" s="49"/>
    </row>
    <row r="40" spans="1:6">
      <c r="A40" s="2"/>
      <c r="B40" s="15" t="s">
        <v>58</v>
      </c>
      <c r="C40" s="29" t="s">
        <v>16</v>
      </c>
      <c r="D40" s="58">
        <v>1</v>
      </c>
      <c r="E40" s="31"/>
      <c r="F40" s="31">
        <f t="shared" ref="F40:F41" si="8">D40*E40</f>
        <v>0</v>
      </c>
    </row>
    <row r="41" spans="1:6">
      <c r="A41" s="2"/>
      <c r="B41" s="15" t="s">
        <v>59</v>
      </c>
      <c r="C41" s="29" t="s">
        <v>16</v>
      </c>
      <c r="D41" s="58">
        <v>1</v>
      </c>
      <c r="E41" s="31"/>
      <c r="F41" s="31">
        <f t="shared" si="8"/>
        <v>0</v>
      </c>
    </row>
    <row r="42" spans="1:6">
      <c r="A42" s="2"/>
      <c r="B42" s="15"/>
      <c r="C42" s="20"/>
      <c r="D42" s="58"/>
      <c r="E42" s="31"/>
      <c r="F42" s="31"/>
    </row>
    <row r="43" spans="1:6" ht="45">
      <c r="A43" s="45" t="s">
        <v>17</v>
      </c>
      <c r="B43" s="46" t="s">
        <v>64</v>
      </c>
      <c r="C43" s="50"/>
      <c r="D43" s="59"/>
      <c r="E43" s="144"/>
      <c r="F43" s="49"/>
    </row>
    <row r="44" spans="1:6">
      <c r="A44" s="2"/>
      <c r="B44" s="15" t="s">
        <v>62</v>
      </c>
      <c r="C44" s="29" t="s">
        <v>16</v>
      </c>
      <c r="D44" s="58">
        <v>2</v>
      </c>
      <c r="E44" s="31"/>
      <c r="F44" s="31">
        <f t="shared" ref="F44:F46" si="9">D44*E44</f>
        <v>0</v>
      </c>
    </row>
    <row r="45" spans="1:6">
      <c r="A45" s="2"/>
      <c r="B45" s="15" t="s">
        <v>63</v>
      </c>
      <c r="C45" s="29" t="s">
        <v>16</v>
      </c>
      <c r="D45" s="58">
        <v>1</v>
      </c>
      <c r="E45" s="31"/>
      <c r="F45" s="31">
        <f t="shared" si="9"/>
        <v>0</v>
      </c>
    </row>
    <row r="46" spans="1:6">
      <c r="A46" s="2"/>
      <c r="B46" s="15" t="s">
        <v>61</v>
      </c>
      <c r="C46" s="29" t="s">
        <v>16</v>
      </c>
      <c r="D46" s="58">
        <v>1</v>
      </c>
      <c r="E46" s="31"/>
      <c r="F46" s="31">
        <f t="shared" si="9"/>
        <v>0</v>
      </c>
    </row>
    <row r="47" spans="1:6">
      <c r="A47" s="2"/>
      <c r="B47" s="15"/>
      <c r="C47" s="20"/>
      <c r="D47" s="30"/>
      <c r="E47" s="31"/>
      <c r="F47" s="31"/>
    </row>
    <row r="48" spans="1:6" ht="67.5" customHeight="1">
      <c r="A48" s="45" t="s">
        <v>19</v>
      </c>
      <c r="B48" s="46" t="s">
        <v>56</v>
      </c>
      <c r="C48" s="47" t="s">
        <v>89</v>
      </c>
      <c r="D48" s="48">
        <v>4.8</v>
      </c>
      <c r="E48" s="144"/>
      <c r="F48" s="49">
        <f t="shared" ref="F48" si="10">D48*E48</f>
        <v>0</v>
      </c>
    </row>
    <row r="49" spans="1:6">
      <c r="A49" s="2"/>
      <c r="B49" s="15"/>
      <c r="C49" s="20"/>
      <c r="D49" s="30"/>
      <c r="E49" s="31"/>
      <c r="F49" s="31"/>
    </row>
    <row r="50" spans="1:6" ht="56.25">
      <c r="A50" s="45" t="s">
        <v>65</v>
      </c>
      <c r="B50" s="46" t="s">
        <v>57</v>
      </c>
      <c r="C50" s="47" t="s">
        <v>76</v>
      </c>
      <c r="D50" s="48">
        <v>42</v>
      </c>
      <c r="E50" s="144"/>
      <c r="F50" s="49">
        <f t="shared" ref="F50" si="11">D50*E50</f>
        <v>0</v>
      </c>
    </row>
    <row r="51" spans="1:6">
      <c r="A51" s="2"/>
      <c r="B51" s="15"/>
      <c r="C51" s="20"/>
      <c r="D51" s="30"/>
      <c r="E51" s="31"/>
      <c r="F51" s="31"/>
    </row>
    <row r="52" spans="1:6" ht="67.5">
      <c r="A52" s="45" t="s">
        <v>66</v>
      </c>
      <c r="B52" s="46" t="s">
        <v>124</v>
      </c>
      <c r="C52" s="47" t="s">
        <v>89</v>
      </c>
      <c r="D52" s="48">
        <v>5.4</v>
      </c>
      <c r="E52" s="144"/>
      <c r="F52" s="49">
        <f t="shared" ref="F52" si="12">D52*E52</f>
        <v>0</v>
      </c>
    </row>
    <row r="53" spans="1:6" ht="27.75" customHeight="1">
      <c r="A53" s="2"/>
      <c r="B53" s="15"/>
      <c r="C53" s="20"/>
      <c r="D53" s="30"/>
      <c r="E53" s="31"/>
      <c r="F53" s="31"/>
    </row>
    <row r="54" spans="1:6" ht="72" customHeight="1">
      <c r="A54" s="45" t="s">
        <v>67</v>
      </c>
      <c r="B54" s="46" t="s">
        <v>132</v>
      </c>
      <c r="C54" s="47" t="s">
        <v>89</v>
      </c>
      <c r="D54" s="48">
        <v>2.4</v>
      </c>
      <c r="E54" s="144"/>
      <c r="F54" s="49">
        <f t="shared" ref="F54" si="13">D54*E54</f>
        <v>0</v>
      </c>
    </row>
    <row r="55" spans="1:6">
      <c r="A55" s="2"/>
      <c r="B55" s="15"/>
      <c r="C55" s="35"/>
      <c r="D55" s="30"/>
      <c r="E55" s="31"/>
      <c r="F55" s="31"/>
    </row>
    <row r="56" spans="1:6" ht="99" customHeight="1">
      <c r="A56" s="45" t="s">
        <v>68</v>
      </c>
      <c r="B56" s="46" t="s">
        <v>113</v>
      </c>
      <c r="C56" s="47" t="s">
        <v>89</v>
      </c>
      <c r="D56" s="48">
        <v>275</v>
      </c>
      <c r="E56" s="144"/>
      <c r="F56" s="49">
        <f t="shared" ref="F56" si="14">D56*E56</f>
        <v>0</v>
      </c>
    </row>
    <row r="57" spans="1:6">
      <c r="A57" s="2"/>
      <c r="B57" s="15"/>
      <c r="C57" s="20"/>
      <c r="D57" s="30"/>
      <c r="E57" s="31"/>
      <c r="F57" s="31"/>
    </row>
    <row r="58" spans="1:6" ht="67.5">
      <c r="A58" s="45" t="s">
        <v>69</v>
      </c>
      <c r="B58" s="46" t="s">
        <v>114</v>
      </c>
      <c r="C58" s="47" t="s">
        <v>109</v>
      </c>
      <c r="D58" s="51">
        <v>1</v>
      </c>
      <c r="E58" s="144"/>
      <c r="F58" s="49">
        <f t="shared" ref="F58" si="15">D58*E58</f>
        <v>0</v>
      </c>
    </row>
    <row r="59" spans="1:6">
      <c r="A59" s="2"/>
      <c r="B59" s="15"/>
      <c r="C59" s="20"/>
      <c r="D59" s="33"/>
      <c r="E59" s="31"/>
      <c r="F59" s="31"/>
    </row>
    <row r="60" spans="1:6" ht="67.5">
      <c r="A60" s="45" t="s">
        <v>70</v>
      </c>
      <c r="B60" s="46" t="s">
        <v>54</v>
      </c>
      <c r="C60" s="47" t="s">
        <v>109</v>
      </c>
      <c r="D60" s="51">
        <v>1</v>
      </c>
      <c r="E60" s="144"/>
      <c r="F60" s="49">
        <f t="shared" ref="F60" si="16">D60*E60</f>
        <v>0</v>
      </c>
    </row>
    <row r="61" spans="1:6">
      <c r="A61" s="2"/>
      <c r="B61" s="15"/>
      <c r="C61" s="20"/>
      <c r="D61" s="33"/>
      <c r="E61" s="31"/>
      <c r="F61" s="31">
        <f t="shared" ref="F61:F62" si="17">D61*E61</f>
        <v>0</v>
      </c>
    </row>
    <row r="62" spans="1:6" ht="67.5">
      <c r="A62" s="45" t="s">
        <v>71</v>
      </c>
      <c r="B62" s="46" t="s">
        <v>55</v>
      </c>
      <c r="C62" s="47" t="s">
        <v>16</v>
      </c>
      <c r="D62" s="51">
        <v>1</v>
      </c>
      <c r="E62" s="144"/>
      <c r="F62" s="49">
        <f t="shared" si="17"/>
        <v>0</v>
      </c>
    </row>
    <row r="63" spans="1:6">
      <c r="A63" s="2"/>
      <c r="B63" s="15"/>
      <c r="C63" s="20"/>
      <c r="D63" s="30"/>
      <c r="E63" s="9"/>
      <c r="F63" s="9"/>
    </row>
    <row r="64" spans="1:6">
      <c r="A64" s="20"/>
      <c r="B64" s="15"/>
      <c r="C64" s="20"/>
      <c r="D64" s="30"/>
      <c r="E64" s="9"/>
      <c r="F64" s="9"/>
    </row>
    <row r="65" spans="1:6">
      <c r="A65" s="38">
        <v>3</v>
      </c>
      <c r="B65" s="39" t="s">
        <v>72</v>
      </c>
      <c r="C65" s="40"/>
      <c r="D65" s="41"/>
      <c r="E65" s="145"/>
      <c r="F65" s="43">
        <f>SUM(F67:F94)</f>
        <v>0</v>
      </c>
    </row>
    <row r="66" spans="1:6">
      <c r="A66" s="34"/>
      <c r="B66" s="36"/>
      <c r="C66" s="35"/>
      <c r="D66" s="30"/>
      <c r="E66" s="9"/>
      <c r="F66" s="9"/>
    </row>
    <row r="67" spans="1:6" ht="56.25">
      <c r="A67" s="45" t="s">
        <v>26</v>
      </c>
      <c r="B67" s="46" t="s">
        <v>30</v>
      </c>
      <c r="C67" s="47"/>
      <c r="D67" s="48"/>
      <c r="E67" s="144"/>
      <c r="F67" s="49"/>
    </row>
    <row r="68" spans="1:6">
      <c r="A68" s="2"/>
      <c r="B68" s="15" t="s">
        <v>31</v>
      </c>
      <c r="C68" s="29" t="s">
        <v>89</v>
      </c>
      <c r="D68" s="30">
        <v>195</v>
      </c>
      <c r="E68" s="31"/>
      <c r="F68" s="31">
        <f t="shared" ref="F68" si="18">D68*E68</f>
        <v>0</v>
      </c>
    </row>
    <row r="69" spans="1:6">
      <c r="A69" s="2"/>
      <c r="B69" s="37"/>
      <c r="C69" s="35"/>
      <c r="D69" s="30"/>
      <c r="E69" s="31"/>
      <c r="F69" s="31"/>
    </row>
    <row r="70" spans="1:6" ht="45">
      <c r="A70" s="45" t="s">
        <v>27</v>
      </c>
      <c r="B70" s="52" t="s">
        <v>32</v>
      </c>
      <c r="C70" s="47"/>
      <c r="D70" s="48"/>
      <c r="E70" s="144"/>
      <c r="F70" s="49"/>
    </row>
    <row r="71" spans="1:6">
      <c r="A71" s="2"/>
      <c r="B71" s="37" t="s">
        <v>33</v>
      </c>
      <c r="C71" s="29" t="s">
        <v>89</v>
      </c>
      <c r="D71" s="30">
        <v>148</v>
      </c>
      <c r="E71" s="31"/>
      <c r="F71" s="31">
        <f t="shared" ref="F71" si="19">D71*E71</f>
        <v>0</v>
      </c>
    </row>
    <row r="72" spans="1:6">
      <c r="A72" s="2"/>
      <c r="B72" s="37"/>
      <c r="C72" s="35"/>
      <c r="D72" s="30"/>
      <c r="E72" s="31"/>
      <c r="F72" s="31"/>
    </row>
    <row r="73" spans="1:6" ht="67.5">
      <c r="A73" s="45" t="s">
        <v>28</v>
      </c>
      <c r="B73" s="52" t="s">
        <v>125</v>
      </c>
      <c r="C73" s="47" t="s">
        <v>89</v>
      </c>
      <c r="D73" s="48">
        <v>148</v>
      </c>
      <c r="E73" s="144"/>
      <c r="F73" s="49">
        <f t="shared" ref="F73" si="20">D73*E73</f>
        <v>0</v>
      </c>
    </row>
    <row r="74" spans="1:6">
      <c r="A74" s="2"/>
      <c r="B74" s="37"/>
      <c r="C74" s="35"/>
      <c r="D74" s="30"/>
      <c r="E74" s="31"/>
      <c r="F74" s="31"/>
    </row>
    <row r="75" spans="1:6" ht="45">
      <c r="A75" s="45" t="s">
        <v>81</v>
      </c>
      <c r="B75" s="52" t="s">
        <v>126</v>
      </c>
      <c r="C75" s="47" t="s">
        <v>16</v>
      </c>
      <c r="D75" s="51">
        <v>2</v>
      </c>
      <c r="E75" s="144"/>
      <c r="F75" s="49">
        <f t="shared" ref="F75" si="21">D75*E75</f>
        <v>0</v>
      </c>
    </row>
    <row r="76" spans="1:6">
      <c r="A76" s="2"/>
      <c r="B76" s="37"/>
      <c r="C76" s="35"/>
      <c r="D76" s="30"/>
      <c r="E76" s="31"/>
      <c r="F76" s="31"/>
    </row>
    <row r="77" spans="1:6" ht="56.25">
      <c r="A77" s="45" t="s">
        <v>82</v>
      </c>
      <c r="B77" s="52" t="s">
        <v>112</v>
      </c>
      <c r="C77" s="47" t="s">
        <v>76</v>
      </c>
      <c r="D77" s="48">
        <v>27</v>
      </c>
      <c r="E77" s="144"/>
      <c r="F77" s="49">
        <f t="shared" ref="F77" si="22">D77*E77</f>
        <v>0</v>
      </c>
    </row>
    <row r="78" spans="1:6">
      <c r="A78" s="2"/>
      <c r="B78" s="37"/>
      <c r="C78" s="35"/>
      <c r="D78" s="30"/>
      <c r="E78" s="31"/>
      <c r="F78" s="31"/>
    </row>
    <row r="79" spans="1:6" ht="90">
      <c r="A79" s="45" t="s">
        <v>83</v>
      </c>
      <c r="B79" s="52" t="s">
        <v>133</v>
      </c>
      <c r="C79" s="47" t="s">
        <v>89</v>
      </c>
      <c r="D79" s="48">
        <v>126</v>
      </c>
      <c r="E79" s="144"/>
      <c r="F79" s="49">
        <f t="shared" ref="F79" si="23">D79*E79</f>
        <v>0</v>
      </c>
    </row>
    <row r="80" spans="1:6">
      <c r="A80" s="2"/>
      <c r="B80" s="37"/>
      <c r="C80" s="35"/>
      <c r="D80" s="30"/>
      <c r="E80" s="31"/>
      <c r="F80" s="31"/>
    </row>
    <row r="81" spans="1:6" ht="90">
      <c r="A81" s="45" t="s">
        <v>84</v>
      </c>
      <c r="B81" s="52" t="s">
        <v>134</v>
      </c>
      <c r="C81" s="47" t="s">
        <v>89</v>
      </c>
      <c r="D81" s="48">
        <v>99.2</v>
      </c>
      <c r="E81" s="144"/>
      <c r="F81" s="49">
        <f t="shared" ref="F81" si="24">D81*E81</f>
        <v>0</v>
      </c>
    </row>
    <row r="82" spans="1:6">
      <c r="A82" s="2"/>
      <c r="B82" s="37"/>
      <c r="C82" s="29"/>
      <c r="D82" s="30"/>
      <c r="E82" s="31"/>
      <c r="F82" s="31"/>
    </row>
    <row r="83" spans="1:6" ht="56.25">
      <c r="A83" s="45" t="s">
        <v>84</v>
      </c>
      <c r="B83" s="52" t="s">
        <v>303</v>
      </c>
      <c r="C83" s="47" t="s">
        <v>89</v>
      </c>
      <c r="D83" s="48">
        <v>27.8</v>
      </c>
      <c r="E83" s="144"/>
      <c r="F83" s="49">
        <f t="shared" ref="F83" si="25">D83*E83</f>
        <v>0</v>
      </c>
    </row>
    <row r="84" spans="1:6">
      <c r="A84" s="2"/>
      <c r="B84" s="37"/>
      <c r="C84" s="35"/>
      <c r="D84" s="30"/>
      <c r="E84" s="31"/>
      <c r="F84" s="31"/>
    </row>
    <row r="85" spans="1:6" ht="45">
      <c r="A85" s="45" t="s">
        <v>85</v>
      </c>
      <c r="B85" s="52" t="s">
        <v>111</v>
      </c>
      <c r="C85" s="47" t="s">
        <v>89</v>
      </c>
      <c r="D85" s="48">
        <v>102</v>
      </c>
      <c r="E85" s="144"/>
      <c r="F85" s="49">
        <f t="shared" ref="F85" si="26">D85*E85</f>
        <v>0</v>
      </c>
    </row>
    <row r="86" spans="1:6">
      <c r="A86" s="2"/>
      <c r="B86" s="37"/>
      <c r="C86" s="35"/>
      <c r="D86" s="30"/>
      <c r="E86" s="31"/>
      <c r="F86" s="31"/>
    </row>
    <row r="87" spans="1:6" ht="123.75">
      <c r="A87" s="45" t="s">
        <v>86</v>
      </c>
      <c r="B87" s="52" t="s">
        <v>110</v>
      </c>
      <c r="C87" s="47" t="s">
        <v>109</v>
      </c>
      <c r="D87" s="51">
        <v>1</v>
      </c>
      <c r="E87" s="144"/>
      <c r="F87" s="49">
        <f t="shared" ref="F87" si="27">D87*E87</f>
        <v>0</v>
      </c>
    </row>
    <row r="88" spans="1:6">
      <c r="A88" s="2"/>
      <c r="B88" s="37"/>
      <c r="C88" s="35"/>
      <c r="D88" s="33"/>
      <c r="E88" s="9"/>
      <c r="F88" s="9"/>
    </row>
    <row r="89" spans="1:6" ht="56.25">
      <c r="A89" s="45" t="s">
        <v>108</v>
      </c>
      <c r="B89" s="52" t="s">
        <v>127</v>
      </c>
      <c r="C89" s="47" t="s">
        <v>109</v>
      </c>
      <c r="D89" s="51">
        <v>1</v>
      </c>
      <c r="E89" s="144"/>
      <c r="F89" s="49">
        <f t="shared" ref="F89" si="28">D89*E89</f>
        <v>0</v>
      </c>
    </row>
    <row r="90" spans="1:6">
      <c r="A90" s="2"/>
      <c r="B90" s="37"/>
      <c r="C90" s="29"/>
      <c r="D90" s="33"/>
      <c r="E90" s="31"/>
      <c r="F90" s="31"/>
    </row>
    <row r="91" spans="1:6" ht="78.75">
      <c r="A91" s="45" t="s">
        <v>107</v>
      </c>
      <c r="B91" s="52" t="s">
        <v>131</v>
      </c>
      <c r="C91" s="47" t="s">
        <v>76</v>
      </c>
      <c r="D91" s="48">
        <v>23</v>
      </c>
      <c r="E91" s="144"/>
      <c r="F91" s="49">
        <f t="shared" ref="F91" si="29">D91*E91</f>
        <v>0</v>
      </c>
    </row>
    <row r="92" spans="1:6">
      <c r="A92" s="2"/>
      <c r="B92" s="37"/>
      <c r="C92" s="29"/>
      <c r="D92" s="33"/>
      <c r="E92" s="31"/>
      <c r="F92" s="31"/>
    </row>
    <row r="93" spans="1:6" ht="258.75">
      <c r="A93" s="45" t="s">
        <v>107</v>
      </c>
      <c r="B93" s="52" t="s">
        <v>129</v>
      </c>
      <c r="C93" s="47" t="s">
        <v>89</v>
      </c>
      <c r="D93" s="48">
        <v>57.4</v>
      </c>
      <c r="E93" s="144"/>
      <c r="F93" s="49">
        <f t="shared" ref="F93" si="30">D93*E93</f>
        <v>0</v>
      </c>
    </row>
    <row r="94" spans="1:6">
      <c r="A94" s="2"/>
      <c r="B94" s="37"/>
      <c r="C94" s="35"/>
      <c r="D94" s="30"/>
      <c r="E94" s="9"/>
      <c r="F94" s="9"/>
    </row>
    <row r="95" spans="1:6">
      <c r="A95" s="34"/>
      <c r="B95" s="37"/>
      <c r="C95" s="35"/>
      <c r="D95" s="30"/>
      <c r="E95" s="9"/>
      <c r="F95" s="9"/>
    </row>
    <row r="96" spans="1:6">
      <c r="A96" s="38">
        <v>4</v>
      </c>
      <c r="B96" s="39" t="s">
        <v>100</v>
      </c>
      <c r="C96" s="40"/>
      <c r="D96" s="41"/>
      <c r="E96" s="145"/>
      <c r="F96" s="43">
        <f>SUM(F98:F140)</f>
        <v>0</v>
      </c>
    </row>
    <row r="97" spans="1:6">
      <c r="A97" s="34"/>
      <c r="B97" s="37"/>
      <c r="C97" s="35"/>
      <c r="D97" s="30"/>
      <c r="E97" s="9"/>
      <c r="F97" s="9"/>
    </row>
    <row r="98" spans="1:6" ht="101.25">
      <c r="A98" s="45" t="s">
        <v>93</v>
      </c>
      <c r="B98" s="52" t="s">
        <v>115</v>
      </c>
      <c r="C98" s="47" t="s">
        <v>89</v>
      </c>
      <c r="D98" s="48">
        <v>2.5</v>
      </c>
      <c r="E98" s="144"/>
      <c r="F98" s="49">
        <f t="shared" ref="F98" si="31">D98*E98</f>
        <v>0</v>
      </c>
    </row>
    <row r="99" spans="1:6">
      <c r="A99" s="2"/>
      <c r="B99" s="37"/>
      <c r="C99" s="35"/>
      <c r="D99" s="30"/>
      <c r="E99" s="31"/>
      <c r="F99" s="31"/>
    </row>
    <row r="100" spans="1:6" ht="78.75">
      <c r="A100" s="45" t="s">
        <v>94</v>
      </c>
      <c r="B100" s="52" t="s">
        <v>128</v>
      </c>
      <c r="C100" s="47" t="s">
        <v>89</v>
      </c>
      <c r="D100" s="48">
        <v>72.7</v>
      </c>
      <c r="E100" s="144"/>
      <c r="F100" s="49">
        <f t="shared" ref="F100" si="32">D100*E100</f>
        <v>0</v>
      </c>
    </row>
    <row r="101" spans="1:6">
      <c r="A101" s="2"/>
      <c r="B101" s="37"/>
      <c r="C101" s="35"/>
      <c r="D101" s="30"/>
      <c r="E101" s="31"/>
      <c r="F101" s="31"/>
    </row>
    <row r="102" spans="1:6" ht="67.5">
      <c r="A102" s="45" t="s">
        <v>95</v>
      </c>
      <c r="B102" s="52" t="s">
        <v>77</v>
      </c>
      <c r="C102" s="47" t="s">
        <v>89</v>
      </c>
      <c r="D102" s="48">
        <v>62.9</v>
      </c>
      <c r="E102" s="144"/>
      <c r="F102" s="49">
        <f t="shared" ref="F102" si="33">D102*E102</f>
        <v>0</v>
      </c>
    </row>
    <row r="103" spans="1:6">
      <c r="A103" s="2"/>
      <c r="B103" s="37"/>
      <c r="C103" s="35"/>
      <c r="D103" s="30"/>
      <c r="E103" s="31"/>
      <c r="F103" s="31"/>
    </row>
    <row r="104" spans="1:6" ht="78.75">
      <c r="A104" s="45" t="s">
        <v>96</v>
      </c>
      <c r="B104" s="52" t="s">
        <v>78</v>
      </c>
      <c r="C104" s="47" t="s">
        <v>89</v>
      </c>
      <c r="D104" s="48">
        <v>1.4</v>
      </c>
      <c r="E104" s="144"/>
      <c r="F104" s="49">
        <f t="shared" ref="F104" si="34">D104*E104</f>
        <v>0</v>
      </c>
    </row>
    <row r="105" spans="1:6">
      <c r="A105" s="2"/>
      <c r="B105" s="37"/>
      <c r="C105" s="35"/>
      <c r="D105" s="30"/>
      <c r="E105" s="31"/>
      <c r="F105" s="31"/>
    </row>
    <row r="106" spans="1:6" ht="180">
      <c r="A106" s="45" t="s">
        <v>97</v>
      </c>
      <c r="B106" s="52" t="s">
        <v>304</v>
      </c>
      <c r="C106" s="53"/>
      <c r="D106" s="48"/>
      <c r="E106" s="144"/>
      <c r="F106" s="49"/>
    </row>
    <row r="107" spans="1:6" ht="22.5">
      <c r="A107" s="2"/>
      <c r="B107" s="37" t="s">
        <v>90</v>
      </c>
      <c r="C107" s="29" t="s">
        <v>16</v>
      </c>
      <c r="D107" s="33">
        <v>1</v>
      </c>
      <c r="E107" s="31"/>
      <c r="F107" s="31">
        <f t="shared" ref="F107" si="35">D107*E107</f>
        <v>0</v>
      </c>
    </row>
    <row r="108" spans="1:6">
      <c r="A108" s="2"/>
      <c r="B108" s="37"/>
      <c r="C108" s="35"/>
      <c r="D108" s="33"/>
      <c r="E108" s="31"/>
      <c r="F108" s="31"/>
    </row>
    <row r="109" spans="1:6" ht="146.25">
      <c r="A109" s="45" t="s">
        <v>98</v>
      </c>
      <c r="B109" s="52" t="s">
        <v>155</v>
      </c>
      <c r="C109" s="53"/>
      <c r="D109" s="51"/>
      <c r="E109" s="144"/>
      <c r="F109" s="49"/>
    </row>
    <row r="110" spans="1:6" ht="22.5">
      <c r="A110" s="2"/>
      <c r="B110" s="37" t="s">
        <v>91</v>
      </c>
      <c r="C110" s="29" t="s">
        <v>16</v>
      </c>
      <c r="D110" s="33">
        <v>2</v>
      </c>
      <c r="E110" s="31"/>
      <c r="F110" s="31">
        <f t="shared" ref="F110:F111" si="36">D110*E110</f>
        <v>0</v>
      </c>
    </row>
    <row r="111" spans="1:6" ht="22.5">
      <c r="A111" s="2"/>
      <c r="B111" s="37" t="s">
        <v>92</v>
      </c>
      <c r="C111" s="29" t="s">
        <v>16</v>
      </c>
      <c r="D111" s="33">
        <v>1</v>
      </c>
      <c r="E111" s="31"/>
      <c r="F111" s="31">
        <f t="shared" si="36"/>
        <v>0</v>
      </c>
    </row>
    <row r="112" spans="1:6">
      <c r="A112" s="2"/>
      <c r="B112" s="37"/>
      <c r="C112" s="35"/>
      <c r="D112" s="33"/>
      <c r="E112" s="31"/>
      <c r="F112" s="31"/>
    </row>
    <row r="113" spans="1:7" ht="135">
      <c r="A113" s="45" t="s">
        <v>99</v>
      </c>
      <c r="B113" s="52" t="s">
        <v>156</v>
      </c>
      <c r="C113" s="53"/>
      <c r="D113" s="51"/>
      <c r="E113" s="144"/>
      <c r="F113" s="49"/>
    </row>
    <row r="114" spans="1:7" ht="22.5">
      <c r="A114" s="2"/>
      <c r="B114" s="37" t="s">
        <v>87</v>
      </c>
      <c r="C114" s="29" t="s">
        <v>16</v>
      </c>
      <c r="D114" s="33">
        <v>1</v>
      </c>
      <c r="E114" s="31"/>
      <c r="F114" s="31">
        <f t="shared" ref="F114" si="37">D114*E114</f>
        <v>0</v>
      </c>
    </row>
    <row r="115" spans="1:7">
      <c r="A115" s="2"/>
      <c r="B115" s="37"/>
      <c r="C115" s="35"/>
      <c r="D115" s="30"/>
      <c r="E115" s="31"/>
      <c r="F115" s="31"/>
    </row>
    <row r="116" spans="1:7" ht="101.25">
      <c r="A116" s="45" t="s">
        <v>101</v>
      </c>
      <c r="B116" s="52" t="s">
        <v>75</v>
      </c>
      <c r="C116" s="53"/>
      <c r="D116" s="48"/>
      <c r="E116" s="144"/>
      <c r="F116" s="49"/>
    </row>
    <row r="117" spans="1:7" ht="22.5">
      <c r="A117" s="2"/>
      <c r="B117" s="37" t="s">
        <v>74</v>
      </c>
      <c r="C117" s="29" t="s">
        <v>16</v>
      </c>
      <c r="D117" s="33">
        <v>1</v>
      </c>
      <c r="E117" s="31"/>
      <c r="F117" s="31">
        <f t="shared" ref="F117" si="38">D117*E117</f>
        <v>0</v>
      </c>
    </row>
    <row r="118" spans="1:7">
      <c r="A118" s="2"/>
      <c r="B118" s="37"/>
      <c r="C118" s="35"/>
      <c r="D118" s="30"/>
      <c r="E118" s="31"/>
      <c r="F118" s="31"/>
    </row>
    <row r="119" spans="1:7" ht="67.5">
      <c r="A119" s="45" t="s">
        <v>102</v>
      </c>
      <c r="B119" s="52" t="s">
        <v>88</v>
      </c>
      <c r="C119" s="47" t="s">
        <v>89</v>
      </c>
      <c r="D119" s="48">
        <v>77.2</v>
      </c>
      <c r="E119" s="144"/>
      <c r="F119" s="49">
        <f t="shared" ref="F119" si="39">D119*E119</f>
        <v>0</v>
      </c>
    </row>
    <row r="120" spans="1:7">
      <c r="A120" s="2"/>
      <c r="B120" s="37"/>
      <c r="C120" s="29"/>
      <c r="D120" s="30"/>
      <c r="E120" s="31"/>
      <c r="F120" s="31"/>
    </row>
    <row r="121" spans="1:7" ht="56.25">
      <c r="A121" s="45" t="s">
        <v>102</v>
      </c>
      <c r="B121" s="52" t="s">
        <v>119</v>
      </c>
      <c r="C121" s="47" t="s">
        <v>89</v>
      </c>
      <c r="D121" s="48">
        <v>65.099999999999994</v>
      </c>
      <c r="E121" s="144"/>
      <c r="F121" s="49">
        <f t="shared" ref="F121" si="40">D121*E121</f>
        <v>0</v>
      </c>
    </row>
    <row r="122" spans="1:7">
      <c r="A122" s="2"/>
      <c r="B122" s="37"/>
      <c r="C122" s="35"/>
      <c r="D122" s="30"/>
      <c r="E122" s="31"/>
      <c r="F122" s="31"/>
    </row>
    <row r="123" spans="1:7" ht="56.25">
      <c r="A123" s="45" t="s">
        <v>103</v>
      </c>
      <c r="B123" s="52" t="s">
        <v>116</v>
      </c>
      <c r="C123" s="47"/>
      <c r="D123" s="48"/>
      <c r="E123" s="144"/>
      <c r="F123" s="49"/>
    </row>
    <row r="124" spans="1:7">
      <c r="A124" s="2"/>
      <c r="B124" s="37" t="s">
        <v>117</v>
      </c>
      <c r="C124" s="29" t="s">
        <v>76</v>
      </c>
      <c r="D124" s="30">
        <v>32.5</v>
      </c>
      <c r="E124" s="31"/>
      <c r="F124" s="31">
        <f t="shared" ref="F124:F125" si="41">D124*E124</f>
        <v>0</v>
      </c>
      <c r="G124" s="60"/>
    </row>
    <row r="125" spans="1:7">
      <c r="A125" s="2"/>
      <c r="B125" s="37" t="s">
        <v>118</v>
      </c>
      <c r="C125" s="29" t="s">
        <v>76</v>
      </c>
      <c r="D125" s="30">
        <v>36</v>
      </c>
      <c r="E125" s="31"/>
      <c r="F125" s="31">
        <f t="shared" si="41"/>
        <v>0</v>
      </c>
    </row>
    <row r="126" spans="1:7">
      <c r="A126" s="2"/>
      <c r="B126" s="37"/>
      <c r="C126" s="35"/>
      <c r="D126" s="30"/>
      <c r="E126" s="31"/>
      <c r="F126" s="31"/>
    </row>
    <row r="127" spans="1:7" ht="78.75">
      <c r="A127" s="45" t="s">
        <v>104</v>
      </c>
      <c r="B127" s="52" t="s">
        <v>73</v>
      </c>
      <c r="C127" s="47" t="s">
        <v>76</v>
      </c>
      <c r="D127" s="48">
        <v>90.3</v>
      </c>
      <c r="E127" s="144"/>
      <c r="F127" s="49">
        <f t="shared" ref="F127" si="42">D127*E127</f>
        <v>0</v>
      </c>
    </row>
    <row r="128" spans="1:7">
      <c r="A128" s="2"/>
      <c r="B128" s="37"/>
      <c r="C128" s="29"/>
      <c r="D128" s="30"/>
      <c r="E128" s="31"/>
      <c r="F128" s="31"/>
    </row>
    <row r="129" spans="1:7" ht="146.25">
      <c r="A129" s="45" t="s">
        <v>105</v>
      </c>
      <c r="B129" s="52" t="s">
        <v>305</v>
      </c>
      <c r="C129" s="47" t="s">
        <v>109</v>
      </c>
      <c r="D129" s="51">
        <v>1</v>
      </c>
      <c r="E129" s="144"/>
      <c r="F129" s="49">
        <f t="shared" ref="F129" si="43">D129*E129</f>
        <v>0</v>
      </c>
    </row>
    <row r="130" spans="1:7">
      <c r="A130" s="2"/>
      <c r="B130" s="37"/>
      <c r="C130" s="29"/>
      <c r="D130" s="30"/>
      <c r="E130" s="31"/>
      <c r="F130" s="31"/>
    </row>
    <row r="131" spans="1:7" ht="56.25">
      <c r="A131" s="45" t="s">
        <v>106</v>
      </c>
      <c r="B131" s="52" t="s">
        <v>79</v>
      </c>
      <c r="C131" s="47" t="s">
        <v>16</v>
      </c>
      <c r="D131" s="51">
        <v>1</v>
      </c>
      <c r="E131" s="144"/>
      <c r="F131" s="49">
        <f t="shared" ref="F131" si="44">D131*E131</f>
        <v>0</v>
      </c>
    </row>
    <row r="132" spans="1:7">
      <c r="A132" s="2"/>
      <c r="B132" s="37"/>
      <c r="C132" s="29"/>
      <c r="D132" s="33"/>
      <c r="E132" s="31"/>
      <c r="F132" s="31"/>
    </row>
    <row r="133" spans="1:7" ht="56.25">
      <c r="A133" s="45" t="s">
        <v>107</v>
      </c>
      <c r="B133" s="52" t="s">
        <v>80</v>
      </c>
      <c r="C133" s="47" t="s">
        <v>16</v>
      </c>
      <c r="D133" s="51">
        <v>1</v>
      </c>
      <c r="E133" s="144"/>
      <c r="F133" s="49">
        <f t="shared" ref="F133" si="45">D133*E133</f>
        <v>0</v>
      </c>
    </row>
    <row r="134" spans="1:7">
      <c r="A134" s="2"/>
      <c r="B134" s="37"/>
      <c r="C134" s="29"/>
      <c r="D134" s="30"/>
      <c r="E134" s="31"/>
      <c r="F134" s="31"/>
    </row>
    <row r="135" spans="1:7" ht="157.5">
      <c r="A135" s="45" t="s">
        <v>135</v>
      </c>
      <c r="B135" s="52" t="s">
        <v>130</v>
      </c>
      <c r="C135" s="47"/>
      <c r="D135" s="48"/>
      <c r="E135" s="144"/>
      <c r="F135" s="49">
        <f t="shared" ref="F135:F137" si="46">D135*E135</f>
        <v>0</v>
      </c>
      <c r="G135" s="12"/>
    </row>
    <row r="136" spans="1:7" ht="22.5">
      <c r="A136" s="2"/>
      <c r="B136" s="37" t="s">
        <v>151</v>
      </c>
      <c r="C136" s="29" t="s">
        <v>89</v>
      </c>
      <c r="D136" s="30">
        <v>72.7</v>
      </c>
      <c r="E136" s="31"/>
      <c r="F136" s="31">
        <f t="shared" si="46"/>
        <v>0</v>
      </c>
      <c r="G136" s="12"/>
    </row>
    <row r="137" spans="1:7" ht="22.5">
      <c r="A137" s="2"/>
      <c r="B137" s="37" t="s">
        <v>152</v>
      </c>
      <c r="C137" s="29" t="s">
        <v>89</v>
      </c>
      <c r="D137" s="30">
        <v>57.9</v>
      </c>
      <c r="E137" s="31"/>
      <c r="F137" s="31">
        <f t="shared" si="46"/>
        <v>0</v>
      </c>
      <c r="G137" s="12"/>
    </row>
    <row r="138" spans="1:7" ht="22.5">
      <c r="A138" s="2"/>
      <c r="B138" s="37" t="s">
        <v>153</v>
      </c>
      <c r="C138" s="29" t="s">
        <v>89</v>
      </c>
      <c r="D138" s="30">
        <v>5</v>
      </c>
      <c r="E138" s="31"/>
      <c r="F138" s="31">
        <f t="shared" ref="F138" si="47">D138*E138</f>
        <v>0</v>
      </c>
      <c r="G138" s="12"/>
    </row>
    <row r="139" spans="1:7" ht="22.5">
      <c r="A139" s="2"/>
      <c r="B139" s="37" t="s">
        <v>154</v>
      </c>
      <c r="C139" s="29" t="s">
        <v>89</v>
      </c>
      <c r="D139" s="30">
        <v>15</v>
      </c>
      <c r="E139" s="31"/>
      <c r="F139" s="31">
        <f t="shared" ref="F139" si="48">D139*E139</f>
        <v>0</v>
      </c>
    </row>
    <row r="140" spans="1:7">
      <c r="A140" s="2"/>
      <c r="B140" s="22"/>
      <c r="C140" s="20"/>
      <c r="D140" s="30"/>
      <c r="E140" s="13"/>
      <c r="F140" s="13"/>
    </row>
    <row r="141" spans="1:7">
      <c r="A141" s="2"/>
      <c r="B141" s="37"/>
      <c r="C141" s="29"/>
      <c r="D141" s="30"/>
      <c r="E141" s="31"/>
      <c r="F141" s="31"/>
    </row>
    <row r="142" spans="1:7">
      <c r="A142" s="38">
        <v>5</v>
      </c>
      <c r="B142" s="39" t="s">
        <v>136</v>
      </c>
      <c r="C142" s="40"/>
      <c r="D142" s="41"/>
      <c r="E142" s="145"/>
      <c r="F142" s="43">
        <f>SUM(F144:F154)</f>
        <v>0</v>
      </c>
      <c r="G142" s="74"/>
    </row>
    <row r="143" spans="1:7">
      <c r="A143" s="68"/>
      <c r="B143" s="70"/>
      <c r="C143" s="69"/>
      <c r="D143" s="69"/>
      <c r="E143" s="67"/>
      <c r="F143" s="67"/>
      <c r="G143" s="67"/>
    </row>
    <row r="144" spans="1:7">
      <c r="A144" s="96">
        <v>5</v>
      </c>
      <c r="B144" s="97" t="s">
        <v>137</v>
      </c>
      <c r="C144" s="97"/>
      <c r="D144" s="97"/>
      <c r="E144" s="146"/>
      <c r="F144" s="98"/>
      <c r="G144" s="76"/>
    </row>
    <row r="145" spans="1:8">
      <c r="A145" s="96"/>
      <c r="B145" s="97"/>
      <c r="C145" s="97"/>
      <c r="D145" s="97"/>
      <c r="E145" s="146"/>
      <c r="F145" s="98"/>
      <c r="G145" s="76"/>
    </row>
    <row r="146" spans="1:8" ht="67.5">
      <c r="A146" s="99" t="s">
        <v>144</v>
      </c>
      <c r="B146" s="100" t="s">
        <v>138</v>
      </c>
      <c r="C146" s="101"/>
      <c r="D146" s="102"/>
      <c r="E146" s="147"/>
      <c r="F146" s="103"/>
      <c r="G146" s="75"/>
    </row>
    <row r="147" spans="1:8">
      <c r="A147" s="62" t="s">
        <v>145</v>
      </c>
      <c r="B147" s="65" t="s">
        <v>139</v>
      </c>
      <c r="C147" s="64" t="s">
        <v>76</v>
      </c>
      <c r="D147" s="63">
        <v>37</v>
      </c>
      <c r="E147" s="66"/>
      <c r="F147" s="72">
        <f>D147*E147</f>
        <v>0</v>
      </c>
      <c r="G147" s="66"/>
      <c r="H147" s="66"/>
    </row>
    <row r="148" spans="1:8">
      <c r="A148" s="61" t="s">
        <v>146</v>
      </c>
      <c r="B148" s="77" t="s">
        <v>140</v>
      </c>
      <c r="C148" s="78" t="s">
        <v>76</v>
      </c>
      <c r="D148" s="79">
        <v>16</v>
      </c>
      <c r="E148" s="75"/>
      <c r="F148" s="72">
        <f>D148*E148</f>
        <v>0</v>
      </c>
      <c r="G148" s="75"/>
      <c r="H148" s="66"/>
    </row>
    <row r="149" spans="1:8">
      <c r="A149" s="61"/>
      <c r="B149" s="77"/>
      <c r="C149" s="78"/>
      <c r="D149" s="79"/>
      <c r="E149" s="75"/>
      <c r="F149" s="66"/>
      <c r="G149" s="75"/>
      <c r="H149" s="66"/>
    </row>
    <row r="150" spans="1:8" ht="56.25">
      <c r="A150" s="104" t="s">
        <v>147</v>
      </c>
      <c r="B150" s="105" t="s">
        <v>141</v>
      </c>
      <c r="C150" s="106" t="s">
        <v>16</v>
      </c>
      <c r="D150" s="107">
        <v>1</v>
      </c>
      <c r="E150" s="148"/>
      <c r="F150" s="108">
        <f>D150*E150</f>
        <v>0</v>
      </c>
      <c r="G150" s="66"/>
      <c r="H150" s="66"/>
    </row>
    <row r="151" spans="1:8">
      <c r="A151" s="62"/>
      <c r="B151" s="65"/>
      <c r="C151" s="64"/>
      <c r="D151" s="63"/>
      <c r="E151" s="66"/>
      <c r="F151" s="66"/>
      <c r="G151" s="66"/>
      <c r="H151" s="66"/>
    </row>
    <row r="152" spans="1:8" ht="101.25">
      <c r="A152" s="109" t="s">
        <v>148</v>
      </c>
      <c r="B152" s="100" t="s">
        <v>142</v>
      </c>
      <c r="C152" s="101" t="s">
        <v>76</v>
      </c>
      <c r="D152" s="102">
        <v>51.5</v>
      </c>
      <c r="E152" s="147"/>
      <c r="F152" s="108">
        <f>D152*E152</f>
        <v>0</v>
      </c>
      <c r="G152" s="75"/>
      <c r="H152" s="66"/>
    </row>
    <row r="153" spans="1:8">
      <c r="A153" s="73"/>
      <c r="B153" s="77"/>
      <c r="C153" s="78"/>
      <c r="D153" s="79"/>
      <c r="E153" s="75"/>
      <c r="F153" s="66"/>
      <c r="G153" s="75"/>
      <c r="H153" s="66"/>
    </row>
    <row r="154" spans="1:8" ht="45">
      <c r="A154" s="109" t="s">
        <v>149</v>
      </c>
      <c r="B154" s="100" t="s">
        <v>143</v>
      </c>
      <c r="C154" s="101" t="s">
        <v>109</v>
      </c>
      <c r="D154" s="102">
        <v>1</v>
      </c>
      <c r="E154" s="149"/>
      <c r="F154" s="108">
        <f>D154*E154</f>
        <v>0</v>
      </c>
      <c r="G154" s="75"/>
      <c r="H154" s="66"/>
    </row>
    <row r="155" spans="1:8">
      <c r="A155" s="7"/>
      <c r="B155" s="7"/>
      <c r="C155" s="7"/>
      <c r="D155" s="8"/>
      <c r="E155" s="9"/>
      <c r="F155" s="9"/>
      <c r="G155" s="60"/>
    </row>
    <row r="156" spans="1:8">
      <c r="A156" s="7"/>
      <c r="B156" s="7"/>
      <c r="C156" s="7"/>
      <c r="D156" s="8"/>
      <c r="E156" s="9"/>
      <c r="F156" s="9"/>
      <c r="G156" s="60"/>
    </row>
    <row r="157" spans="1:8">
      <c r="A157" s="83">
        <v>6</v>
      </c>
      <c r="B157" s="39" t="s">
        <v>200</v>
      </c>
      <c r="C157" s="40"/>
      <c r="D157" s="41"/>
      <c r="E157" s="145"/>
      <c r="F157" s="43">
        <f>SUM(F159:F240)</f>
        <v>0</v>
      </c>
      <c r="G157" s="60"/>
    </row>
    <row r="158" spans="1:8">
      <c r="A158" s="121"/>
      <c r="B158" s="94"/>
      <c r="C158" s="92"/>
      <c r="D158" s="90"/>
      <c r="E158" s="93"/>
      <c r="F158" s="93"/>
      <c r="G158" s="60"/>
    </row>
    <row r="159" spans="1:8">
      <c r="A159" s="122"/>
      <c r="B159" s="95"/>
      <c r="C159" s="78"/>
      <c r="D159" s="90"/>
      <c r="E159" s="90"/>
      <c r="F159" s="90"/>
      <c r="G159" s="60"/>
    </row>
    <row r="160" spans="1:8" ht="45">
      <c r="A160" s="73" t="s">
        <v>201</v>
      </c>
      <c r="B160" s="77" t="s">
        <v>202</v>
      </c>
      <c r="C160" s="78"/>
      <c r="D160" s="79"/>
      <c r="E160" s="79"/>
      <c r="F160" s="91"/>
      <c r="G160" s="60"/>
    </row>
    <row r="161" spans="1:7">
      <c r="A161" s="73"/>
      <c r="B161" s="77"/>
      <c r="C161" s="78"/>
      <c r="D161" s="79"/>
      <c r="E161" s="79"/>
      <c r="F161" s="91"/>
      <c r="G161" s="60"/>
    </row>
    <row r="162" spans="1:7">
      <c r="A162" s="73"/>
      <c r="B162" s="77"/>
      <c r="C162" s="78"/>
      <c r="D162" s="79"/>
      <c r="E162" s="79"/>
      <c r="F162" s="72"/>
      <c r="G162" s="60"/>
    </row>
    <row r="163" spans="1:7">
      <c r="A163" s="123" t="s">
        <v>183</v>
      </c>
      <c r="B163" s="112" t="s">
        <v>203</v>
      </c>
      <c r="C163" s="113"/>
      <c r="D163" s="114"/>
      <c r="E163" s="150"/>
      <c r="F163" s="115"/>
      <c r="G163" s="60"/>
    </row>
    <row r="164" spans="1:7">
      <c r="A164" s="73"/>
      <c r="B164" s="77"/>
      <c r="C164" s="78"/>
      <c r="D164" s="79"/>
      <c r="E164" s="79"/>
      <c r="F164" s="72"/>
      <c r="G164" s="60"/>
    </row>
    <row r="165" spans="1:7" ht="33.75">
      <c r="A165" s="124" t="s">
        <v>184</v>
      </c>
      <c r="B165" s="100" t="s">
        <v>204</v>
      </c>
      <c r="C165" s="101"/>
      <c r="D165" s="102"/>
      <c r="E165" s="149"/>
      <c r="F165" s="108"/>
      <c r="G165" s="60"/>
    </row>
    <row r="166" spans="1:7">
      <c r="A166" s="109" t="s">
        <v>185</v>
      </c>
      <c r="B166" s="100" t="s">
        <v>205</v>
      </c>
      <c r="C166" s="101" t="s">
        <v>16</v>
      </c>
      <c r="D166" s="102">
        <v>1</v>
      </c>
      <c r="E166" s="149"/>
      <c r="F166" s="108">
        <f>D166*E166</f>
        <v>0</v>
      </c>
      <c r="G166" s="60"/>
    </row>
    <row r="167" spans="1:7">
      <c r="A167" s="73"/>
      <c r="B167" s="77"/>
      <c r="C167" s="78"/>
      <c r="D167" s="79"/>
      <c r="E167" s="79"/>
      <c r="F167" s="72"/>
      <c r="G167" s="60"/>
    </row>
    <row r="168" spans="1:7">
      <c r="A168" s="109" t="s">
        <v>186</v>
      </c>
      <c r="B168" s="100" t="s">
        <v>206</v>
      </c>
      <c r="C168" s="101" t="s">
        <v>109</v>
      </c>
      <c r="D168" s="102">
        <v>1</v>
      </c>
      <c r="E168" s="149"/>
      <c r="F168" s="108">
        <f>D168*E168</f>
        <v>0</v>
      </c>
      <c r="G168" s="60"/>
    </row>
    <row r="169" spans="1:7">
      <c r="A169" s="73"/>
      <c r="B169" s="77"/>
      <c r="C169" s="78"/>
      <c r="D169" s="79"/>
      <c r="E169" s="79"/>
      <c r="F169" s="72"/>
      <c r="G169" s="60"/>
    </row>
    <row r="170" spans="1:7">
      <c r="A170" s="73"/>
      <c r="B170" s="77"/>
      <c r="C170" s="78"/>
      <c r="D170" s="79"/>
      <c r="E170" s="79"/>
      <c r="F170" s="72"/>
      <c r="G170" s="60"/>
    </row>
    <row r="171" spans="1:7">
      <c r="A171" s="111" t="s">
        <v>187</v>
      </c>
      <c r="B171" s="112" t="s">
        <v>207</v>
      </c>
      <c r="C171" s="113"/>
      <c r="D171" s="114"/>
      <c r="E171" s="150"/>
      <c r="F171" s="115"/>
      <c r="G171" s="60"/>
    </row>
    <row r="172" spans="1:7">
      <c r="A172" s="73"/>
      <c r="B172" s="77"/>
      <c r="C172" s="78"/>
      <c r="D172" s="79"/>
      <c r="E172" s="79"/>
      <c r="F172" s="72"/>
      <c r="G172" s="60"/>
    </row>
    <row r="173" spans="1:7" ht="45">
      <c r="A173" s="109" t="s">
        <v>188</v>
      </c>
      <c r="B173" s="100" t="s">
        <v>306</v>
      </c>
      <c r="C173" s="101"/>
      <c r="D173" s="102"/>
      <c r="E173" s="149"/>
      <c r="F173" s="108"/>
      <c r="G173" s="60"/>
    </row>
    <row r="174" spans="1:7" ht="22.5">
      <c r="A174" s="73" t="s">
        <v>189</v>
      </c>
      <c r="B174" s="77" t="s">
        <v>299</v>
      </c>
      <c r="C174" s="78" t="s">
        <v>16</v>
      </c>
      <c r="D174" s="79">
        <v>13</v>
      </c>
      <c r="E174" s="79"/>
      <c r="F174" s="72">
        <f>D174*E174</f>
        <v>0</v>
      </c>
      <c r="G174" s="60"/>
    </row>
    <row r="175" spans="1:7" ht="33.75">
      <c r="A175" s="73" t="s">
        <v>190</v>
      </c>
      <c r="B175" s="77" t="s">
        <v>301</v>
      </c>
      <c r="C175" s="78" t="s">
        <v>16</v>
      </c>
      <c r="D175" s="79">
        <v>4</v>
      </c>
      <c r="E175" s="79"/>
      <c r="F175" s="72">
        <f>D175*E175</f>
        <v>0</v>
      </c>
      <c r="G175" s="60"/>
    </row>
    <row r="176" spans="1:7">
      <c r="A176" s="73"/>
      <c r="B176" s="77"/>
      <c r="C176" s="78"/>
      <c r="D176" s="79"/>
      <c r="E176" s="79"/>
      <c r="F176" s="72"/>
      <c r="G176" s="60"/>
    </row>
    <row r="177" spans="1:7">
      <c r="A177" s="109" t="s">
        <v>243</v>
      </c>
      <c r="B177" s="100" t="s">
        <v>208</v>
      </c>
      <c r="C177" s="101"/>
      <c r="D177" s="102"/>
      <c r="E177" s="149"/>
      <c r="F177" s="108"/>
      <c r="G177" s="60"/>
    </row>
    <row r="178" spans="1:7">
      <c r="A178" s="73" t="s">
        <v>244</v>
      </c>
      <c r="B178" s="77" t="s">
        <v>209</v>
      </c>
      <c r="C178" s="78" t="s">
        <v>16</v>
      </c>
      <c r="D178" s="79">
        <v>1</v>
      </c>
      <c r="E178" s="79"/>
      <c r="F178" s="72">
        <f>D178*E178</f>
        <v>0</v>
      </c>
      <c r="G178" s="60"/>
    </row>
    <row r="179" spans="1:7">
      <c r="A179" s="73"/>
      <c r="B179" s="77"/>
      <c r="C179" s="78"/>
      <c r="D179" s="79"/>
      <c r="E179" s="79"/>
      <c r="F179" s="72"/>
      <c r="G179" s="60"/>
    </row>
    <row r="180" spans="1:7" ht="22.5">
      <c r="A180" s="109" t="s">
        <v>245</v>
      </c>
      <c r="B180" s="100" t="s">
        <v>210</v>
      </c>
      <c r="C180" s="101"/>
      <c r="D180" s="102"/>
      <c r="E180" s="149"/>
      <c r="F180" s="108"/>
      <c r="G180" s="60"/>
    </row>
    <row r="181" spans="1:7">
      <c r="A181" s="73" t="s">
        <v>246</v>
      </c>
      <c r="B181" s="77" t="s">
        <v>211</v>
      </c>
      <c r="C181" s="78" t="s">
        <v>161</v>
      </c>
      <c r="D181" s="79">
        <v>75</v>
      </c>
      <c r="E181" s="79"/>
      <c r="F181" s="72">
        <f>D181*E181</f>
        <v>0</v>
      </c>
      <c r="G181" s="60"/>
    </row>
    <row r="182" spans="1:7">
      <c r="A182" s="73" t="s">
        <v>247</v>
      </c>
      <c r="B182" s="77" t="s">
        <v>212</v>
      </c>
      <c r="C182" s="78" t="s">
        <v>161</v>
      </c>
      <c r="D182" s="79">
        <v>70</v>
      </c>
      <c r="E182" s="79"/>
      <c r="F182" s="72">
        <f>D182*E182</f>
        <v>0</v>
      </c>
      <c r="G182" s="60"/>
    </row>
    <row r="183" spans="1:7">
      <c r="A183" s="73"/>
      <c r="B183" s="77"/>
      <c r="C183" s="78"/>
      <c r="D183" s="79"/>
      <c r="E183" s="79"/>
      <c r="F183" s="72"/>
      <c r="G183" s="60"/>
    </row>
    <row r="184" spans="1:7">
      <c r="A184" s="109" t="s">
        <v>248</v>
      </c>
      <c r="B184" s="100" t="s">
        <v>213</v>
      </c>
      <c r="C184" s="101"/>
      <c r="D184" s="102"/>
      <c r="E184" s="149"/>
      <c r="F184" s="108"/>
      <c r="G184" s="60"/>
    </row>
    <row r="185" spans="1:7">
      <c r="A185" s="73" t="s">
        <v>249</v>
      </c>
      <c r="B185" s="77" t="s">
        <v>214</v>
      </c>
      <c r="C185" s="78" t="s">
        <v>161</v>
      </c>
      <c r="D185" s="79">
        <v>65</v>
      </c>
      <c r="E185" s="79"/>
      <c r="F185" s="72">
        <f>D185*E185</f>
        <v>0</v>
      </c>
      <c r="G185" s="60"/>
    </row>
    <row r="186" spans="1:7">
      <c r="A186" s="73" t="s">
        <v>250</v>
      </c>
      <c r="B186" s="77" t="s">
        <v>215</v>
      </c>
      <c r="C186" s="78" t="s">
        <v>161</v>
      </c>
      <c r="D186" s="79">
        <v>65</v>
      </c>
      <c r="E186" s="79"/>
      <c r="F186" s="72">
        <f>D186*E186</f>
        <v>0</v>
      </c>
      <c r="G186" s="60"/>
    </row>
    <row r="187" spans="1:7">
      <c r="A187" s="73"/>
      <c r="B187" s="77"/>
      <c r="C187" s="78"/>
      <c r="D187" s="79"/>
      <c r="E187" s="79"/>
      <c r="F187" s="72"/>
      <c r="G187" s="60"/>
    </row>
    <row r="188" spans="1:7">
      <c r="A188" s="73"/>
      <c r="B188" s="77"/>
      <c r="C188" s="78"/>
      <c r="D188" s="79"/>
      <c r="E188" s="79"/>
      <c r="F188" s="72"/>
      <c r="G188" s="60"/>
    </row>
    <row r="189" spans="1:7">
      <c r="A189" s="111" t="s">
        <v>191</v>
      </c>
      <c r="B189" s="112" t="s">
        <v>216</v>
      </c>
      <c r="C189" s="113"/>
      <c r="D189" s="114"/>
      <c r="E189" s="150"/>
      <c r="F189" s="115"/>
      <c r="G189" s="60"/>
    </row>
    <row r="190" spans="1:7">
      <c r="A190" s="73"/>
      <c r="B190" s="77"/>
      <c r="C190" s="78"/>
      <c r="D190" s="79"/>
      <c r="E190" s="79"/>
      <c r="F190" s="72"/>
      <c r="G190" s="60"/>
    </row>
    <row r="191" spans="1:7" ht="33.75">
      <c r="A191" s="109" t="s">
        <v>192</v>
      </c>
      <c r="B191" s="100" t="s">
        <v>217</v>
      </c>
      <c r="C191" s="101"/>
      <c r="D191" s="102"/>
      <c r="E191" s="149"/>
      <c r="F191" s="108"/>
      <c r="G191" s="60"/>
    </row>
    <row r="192" spans="1:7">
      <c r="A192" s="73" t="s">
        <v>193</v>
      </c>
      <c r="B192" s="77" t="s">
        <v>218</v>
      </c>
      <c r="C192" s="78" t="s">
        <v>16</v>
      </c>
      <c r="D192" s="79">
        <v>1</v>
      </c>
      <c r="E192" s="79"/>
      <c r="F192" s="72">
        <f>D192*E192</f>
        <v>0</v>
      </c>
      <c r="G192" s="60"/>
    </row>
    <row r="193" spans="1:7">
      <c r="A193" s="73" t="s">
        <v>194</v>
      </c>
      <c r="B193" s="77" t="s">
        <v>219</v>
      </c>
      <c r="C193" s="78" t="s">
        <v>16</v>
      </c>
      <c r="D193" s="79">
        <v>1</v>
      </c>
      <c r="E193" s="79"/>
      <c r="F193" s="72">
        <f>D193*E193</f>
        <v>0</v>
      </c>
      <c r="G193" s="60"/>
    </row>
    <row r="194" spans="1:7">
      <c r="A194" s="73"/>
      <c r="B194" s="77"/>
      <c r="C194" s="78"/>
      <c r="D194" s="79"/>
      <c r="E194" s="79"/>
      <c r="F194" s="72"/>
      <c r="G194" s="60"/>
    </row>
    <row r="195" spans="1:7">
      <c r="A195" s="109" t="s">
        <v>251</v>
      </c>
      <c r="B195" s="100" t="s">
        <v>208</v>
      </c>
      <c r="C195" s="101"/>
      <c r="D195" s="102"/>
      <c r="E195" s="149"/>
      <c r="F195" s="108"/>
      <c r="G195" s="60"/>
    </row>
    <row r="196" spans="1:7">
      <c r="A196" s="73" t="s">
        <v>252</v>
      </c>
      <c r="B196" s="77" t="s">
        <v>220</v>
      </c>
      <c r="C196" s="78" t="s">
        <v>16</v>
      </c>
      <c r="D196" s="79">
        <v>1</v>
      </c>
      <c r="E196" s="79"/>
      <c r="F196" s="72">
        <f>D196*E196</f>
        <v>0</v>
      </c>
      <c r="G196" s="60"/>
    </row>
    <row r="197" spans="1:7">
      <c r="A197" s="73"/>
      <c r="B197" s="77"/>
      <c r="C197" s="78"/>
      <c r="D197" s="79"/>
      <c r="E197" s="79"/>
      <c r="F197" s="72"/>
      <c r="G197" s="60"/>
    </row>
    <row r="198" spans="1:7">
      <c r="A198" s="73"/>
      <c r="B198" s="77"/>
      <c r="C198" s="78"/>
      <c r="D198" s="79"/>
      <c r="E198" s="79"/>
      <c r="F198" s="72"/>
      <c r="G198" s="60"/>
    </row>
    <row r="199" spans="1:7" ht="22.5">
      <c r="A199" s="109" t="s">
        <v>253</v>
      </c>
      <c r="B199" s="100" t="s">
        <v>221</v>
      </c>
      <c r="C199" s="101"/>
      <c r="D199" s="102"/>
      <c r="E199" s="149"/>
      <c r="F199" s="108"/>
      <c r="G199" s="60"/>
    </row>
    <row r="200" spans="1:7">
      <c r="A200" s="73" t="s">
        <v>254</v>
      </c>
      <c r="B200" s="77" t="s">
        <v>222</v>
      </c>
      <c r="C200" s="78" t="s">
        <v>161</v>
      </c>
      <c r="D200" s="79">
        <v>20</v>
      </c>
      <c r="E200" s="79"/>
      <c r="F200" s="72">
        <f>D200*E200</f>
        <v>0</v>
      </c>
      <c r="G200" s="60"/>
    </row>
    <row r="201" spans="1:7">
      <c r="A201" s="73" t="s">
        <v>255</v>
      </c>
      <c r="B201" s="77" t="s">
        <v>223</v>
      </c>
      <c r="C201" s="78" t="s">
        <v>161</v>
      </c>
      <c r="D201" s="79">
        <v>20</v>
      </c>
      <c r="E201" s="79"/>
      <c r="F201" s="72">
        <f>D201*E201</f>
        <v>0</v>
      </c>
      <c r="G201" s="60"/>
    </row>
    <row r="202" spans="1:7">
      <c r="A202" s="73"/>
      <c r="B202" s="77"/>
      <c r="C202" s="78"/>
      <c r="D202" s="79"/>
      <c r="E202" s="79"/>
      <c r="F202" s="72"/>
      <c r="G202" s="60"/>
    </row>
    <row r="203" spans="1:7">
      <c r="A203" s="109" t="s">
        <v>256</v>
      </c>
      <c r="B203" s="100" t="s">
        <v>213</v>
      </c>
      <c r="C203" s="101"/>
      <c r="D203" s="102"/>
      <c r="E203" s="149"/>
      <c r="F203" s="108"/>
      <c r="G203" s="60"/>
    </row>
    <row r="204" spans="1:7">
      <c r="A204" s="73" t="s">
        <v>257</v>
      </c>
      <c r="B204" s="77" t="s">
        <v>214</v>
      </c>
      <c r="C204" s="78" t="s">
        <v>161</v>
      </c>
      <c r="D204" s="79">
        <v>20</v>
      </c>
      <c r="E204" s="79"/>
      <c r="F204" s="72">
        <f>D204*E204</f>
        <v>0</v>
      </c>
      <c r="G204" s="60"/>
    </row>
    <row r="205" spans="1:7">
      <c r="A205" s="73"/>
      <c r="B205" s="77"/>
      <c r="C205" s="78"/>
      <c r="D205" s="79"/>
      <c r="E205" s="79"/>
      <c r="F205" s="72"/>
      <c r="G205" s="60"/>
    </row>
    <row r="206" spans="1:7">
      <c r="A206" s="73"/>
      <c r="B206" s="77"/>
      <c r="C206" s="78"/>
      <c r="D206" s="79"/>
      <c r="E206" s="79"/>
      <c r="F206" s="72"/>
      <c r="G206" s="60"/>
    </row>
    <row r="207" spans="1:7">
      <c r="A207" s="111" t="s">
        <v>195</v>
      </c>
      <c r="B207" s="112" t="s">
        <v>224</v>
      </c>
      <c r="C207" s="113"/>
      <c r="D207" s="114"/>
      <c r="E207" s="150"/>
      <c r="F207" s="115"/>
      <c r="G207" s="60"/>
    </row>
    <row r="208" spans="1:7">
      <c r="A208" s="73"/>
      <c r="B208" s="77"/>
      <c r="C208" s="78"/>
      <c r="D208" s="79"/>
      <c r="E208" s="79"/>
      <c r="F208" s="72"/>
      <c r="G208" s="60"/>
    </row>
    <row r="209" spans="1:7">
      <c r="A209" s="109" t="s">
        <v>196</v>
      </c>
      <c r="B209" s="100" t="s">
        <v>225</v>
      </c>
      <c r="C209" s="101"/>
      <c r="D209" s="102"/>
      <c r="E209" s="149"/>
      <c r="F209" s="108"/>
      <c r="G209" s="60"/>
    </row>
    <row r="210" spans="1:7">
      <c r="A210" s="73" t="s">
        <v>197</v>
      </c>
      <c r="B210" s="77" t="s">
        <v>226</v>
      </c>
      <c r="C210" s="78" t="s">
        <v>16</v>
      </c>
      <c r="D210" s="79">
        <v>18</v>
      </c>
      <c r="E210" s="79"/>
      <c r="F210" s="72">
        <f>D210*E210</f>
        <v>0</v>
      </c>
      <c r="G210" s="60"/>
    </row>
    <row r="211" spans="1:7">
      <c r="A211" s="73"/>
      <c r="B211" s="77"/>
      <c r="C211" s="78"/>
      <c r="D211" s="79"/>
      <c r="E211" s="79"/>
      <c r="F211" s="72"/>
      <c r="G211" s="60"/>
    </row>
    <row r="212" spans="1:7">
      <c r="A212" s="109" t="s">
        <v>258</v>
      </c>
      <c r="B212" s="100" t="s">
        <v>208</v>
      </c>
      <c r="C212" s="101"/>
      <c r="D212" s="102"/>
      <c r="E212" s="149"/>
      <c r="F212" s="108"/>
      <c r="G212" s="60"/>
    </row>
    <row r="213" spans="1:7">
      <c r="A213" s="73" t="s">
        <v>259</v>
      </c>
      <c r="B213" s="77" t="s">
        <v>220</v>
      </c>
      <c r="C213" s="78" t="s">
        <v>16</v>
      </c>
      <c r="D213" s="79">
        <v>13</v>
      </c>
      <c r="E213" s="79"/>
      <c r="F213" s="72">
        <f>D213*E213</f>
        <v>0</v>
      </c>
      <c r="G213" s="60"/>
    </row>
    <row r="214" spans="1:7">
      <c r="A214" s="73" t="s">
        <v>260</v>
      </c>
      <c r="B214" s="77" t="s">
        <v>227</v>
      </c>
      <c r="C214" s="78" t="s">
        <v>16</v>
      </c>
      <c r="D214" s="79">
        <v>1</v>
      </c>
      <c r="E214" s="79"/>
      <c r="F214" s="72">
        <f>D214*E214</f>
        <v>0</v>
      </c>
      <c r="G214" s="60"/>
    </row>
    <row r="215" spans="1:7">
      <c r="A215" s="73"/>
      <c r="B215" s="77"/>
      <c r="C215" s="78"/>
      <c r="D215" s="79"/>
      <c r="E215" s="79"/>
      <c r="F215" s="72"/>
      <c r="G215" s="60"/>
    </row>
    <row r="216" spans="1:7">
      <c r="A216" s="73"/>
      <c r="B216" s="77"/>
      <c r="C216" s="78"/>
      <c r="D216" s="79"/>
      <c r="E216" s="79"/>
      <c r="F216" s="72"/>
      <c r="G216" s="60"/>
    </row>
    <row r="217" spans="1:7" ht="22.5">
      <c r="A217" s="109" t="s">
        <v>261</v>
      </c>
      <c r="B217" s="100" t="s">
        <v>221</v>
      </c>
      <c r="C217" s="101"/>
      <c r="D217" s="102"/>
      <c r="E217" s="149"/>
      <c r="F217" s="108"/>
      <c r="G217" s="60"/>
    </row>
    <row r="218" spans="1:7">
      <c r="A218" s="73" t="s">
        <v>262</v>
      </c>
      <c r="B218" s="77" t="s">
        <v>228</v>
      </c>
      <c r="C218" s="78" t="s">
        <v>161</v>
      </c>
      <c r="D218" s="79">
        <v>95</v>
      </c>
      <c r="E218" s="79"/>
      <c r="F218" s="72">
        <f>D218*E218</f>
        <v>0</v>
      </c>
      <c r="G218" s="60"/>
    </row>
    <row r="219" spans="1:7">
      <c r="A219" s="73"/>
      <c r="B219" s="77"/>
      <c r="C219" s="78"/>
      <c r="D219" s="79"/>
      <c r="E219" s="79"/>
      <c r="F219" s="72"/>
      <c r="G219" s="60"/>
    </row>
    <row r="220" spans="1:7">
      <c r="A220" s="109" t="s">
        <v>263</v>
      </c>
      <c r="B220" s="100" t="s">
        <v>213</v>
      </c>
      <c r="C220" s="101"/>
      <c r="D220" s="102"/>
      <c r="E220" s="149"/>
      <c r="F220" s="108"/>
      <c r="G220" s="60"/>
    </row>
    <row r="221" spans="1:7">
      <c r="A221" s="73" t="s">
        <v>264</v>
      </c>
      <c r="B221" s="77" t="s">
        <v>229</v>
      </c>
      <c r="C221" s="78" t="s">
        <v>161</v>
      </c>
      <c r="D221" s="79">
        <v>80</v>
      </c>
      <c r="E221" s="79"/>
      <c r="F221" s="72">
        <f>D221*E221</f>
        <v>0</v>
      </c>
      <c r="G221" s="60"/>
    </row>
    <row r="222" spans="1:7">
      <c r="A222" s="73"/>
      <c r="B222" s="77"/>
      <c r="C222" s="78"/>
      <c r="D222" s="79"/>
      <c r="E222" s="79"/>
      <c r="F222" s="72"/>
      <c r="G222" s="60"/>
    </row>
    <row r="223" spans="1:7">
      <c r="A223" s="73"/>
      <c r="B223" s="77"/>
      <c r="C223" s="78"/>
      <c r="D223" s="79"/>
      <c r="E223" s="79"/>
      <c r="F223" s="72"/>
      <c r="G223" s="60"/>
    </row>
    <row r="224" spans="1:7">
      <c r="A224" s="111" t="s">
        <v>198</v>
      </c>
      <c r="B224" s="112" t="s">
        <v>230</v>
      </c>
      <c r="C224" s="113"/>
      <c r="D224" s="114"/>
      <c r="E224" s="150"/>
      <c r="F224" s="115"/>
      <c r="G224" s="60"/>
    </row>
    <row r="225" spans="1:7">
      <c r="A225" s="73"/>
      <c r="B225" s="77"/>
      <c r="C225" s="78"/>
      <c r="D225" s="79"/>
      <c r="E225" s="79"/>
      <c r="F225" s="72"/>
      <c r="G225" s="60"/>
    </row>
    <row r="226" spans="1:7" ht="33.75">
      <c r="A226" s="109" t="s">
        <v>199</v>
      </c>
      <c r="B226" s="100" t="s">
        <v>231</v>
      </c>
      <c r="C226" s="101"/>
      <c r="D226" s="102"/>
      <c r="E226" s="149"/>
      <c r="F226" s="108"/>
      <c r="G226" s="60"/>
    </row>
    <row r="227" spans="1:7" ht="22.5">
      <c r="A227" s="73" t="s">
        <v>265</v>
      </c>
      <c r="B227" s="77" t="s">
        <v>232</v>
      </c>
      <c r="C227" s="78" t="s">
        <v>16</v>
      </c>
      <c r="D227" s="79">
        <v>1</v>
      </c>
      <c r="E227" s="79"/>
      <c r="F227" s="72">
        <f t="shared" ref="F227:F232" si="49">D227*E227</f>
        <v>0</v>
      </c>
      <c r="G227" s="60"/>
    </row>
    <row r="228" spans="1:7">
      <c r="A228" s="73" t="s">
        <v>266</v>
      </c>
      <c r="B228" s="77" t="s">
        <v>233</v>
      </c>
      <c r="C228" s="78" t="s">
        <v>16</v>
      </c>
      <c r="D228" s="79">
        <v>1</v>
      </c>
      <c r="E228" s="79"/>
      <c r="F228" s="72">
        <f t="shared" si="49"/>
        <v>0</v>
      </c>
      <c r="G228" s="60"/>
    </row>
    <row r="229" spans="1:7" ht="22.5">
      <c r="A229" s="73" t="s">
        <v>267</v>
      </c>
      <c r="B229" s="77" t="s">
        <v>234</v>
      </c>
      <c r="C229" s="78" t="s">
        <v>16</v>
      </c>
      <c r="D229" s="79">
        <v>1</v>
      </c>
      <c r="E229" s="79"/>
      <c r="F229" s="72">
        <f t="shared" si="49"/>
        <v>0</v>
      </c>
      <c r="G229" s="60"/>
    </row>
    <row r="230" spans="1:7" ht="22.5">
      <c r="A230" s="73" t="s">
        <v>268</v>
      </c>
      <c r="B230" s="77" t="s">
        <v>235</v>
      </c>
      <c r="C230" s="78" t="s">
        <v>16</v>
      </c>
      <c r="D230" s="79">
        <v>1</v>
      </c>
      <c r="E230" s="79"/>
      <c r="F230" s="72">
        <f t="shared" si="49"/>
        <v>0</v>
      </c>
      <c r="G230" s="60"/>
    </row>
    <row r="231" spans="1:7" ht="22.5">
      <c r="A231" s="73" t="s">
        <v>269</v>
      </c>
      <c r="B231" s="77" t="s">
        <v>236</v>
      </c>
      <c r="C231" s="78" t="s">
        <v>16</v>
      </c>
      <c r="D231" s="79">
        <v>2</v>
      </c>
      <c r="E231" s="79"/>
      <c r="F231" s="72">
        <f t="shared" si="49"/>
        <v>0</v>
      </c>
      <c r="G231" s="60"/>
    </row>
    <row r="232" spans="1:7" ht="22.5">
      <c r="A232" s="73" t="s">
        <v>270</v>
      </c>
      <c r="B232" s="77" t="s">
        <v>237</v>
      </c>
      <c r="C232" s="78" t="s">
        <v>161</v>
      </c>
      <c r="D232" s="79">
        <v>45</v>
      </c>
      <c r="E232" s="79"/>
      <c r="F232" s="72">
        <f t="shared" si="49"/>
        <v>0</v>
      </c>
      <c r="G232" s="60"/>
    </row>
    <row r="233" spans="1:7">
      <c r="A233" s="73"/>
      <c r="B233" s="77"/>
      <c r="C233" s="78"/>
      <c r="D233" s="79"/>
      <c r="E233" s="79"/>
      <c r="F233" s="72"/>
      <c r="G233" s="60"/>
    </row>
    <row r="234" spans="1:7">
      <c r="A234" s="73"/>
      <c r="B234" s="77"/>
      <c r="C234" s="78"/>
      <c r="D234" s="79"/>
      <c r="E234" s="79"/>
      <c r="F234" s="72"/>
      <c r="G234" s="60"/>
    </row>
    <row r="235" spans="1:7">
      <c r="A235" s="111" t="s">
        <v>271</v>
      </c>
      <c r="B235" s="112" t="s">
        <v>238</v>
      </c>
      <c r="C235" s="113"/>
      <c r="D235" s="114"/>
      <c r="E235" s="150"/>
      <c r="F235" s="115"/>
      <c r="G235" s="60"/>
    </row>
    <row r="236" spans="1:7">
      <c r="A236" s="73"/>
      <c r="B236" s="77"/>
      <c r="C236" s="78"/>
      <c r="D236" s="79"/>
      <c r="E236" s="79"/>
      <c r="F236" s="72"/>
      <c r="G236" s="60"/>
    </row>
    <row r="237" spans="1:7" ht="33.75">
      <c r="A237" s="109" t="s">
        <v>272</v>
      </c>
      <c r="B237" s="100" t="s">
        <v>239</v>
      </c>
      <c r="C237" s="101"/>
      <c r="D237" s="102"/>
      <c r="E237" s="149"/>
      <c r="F237" s="108"/>
      <c r="G237" s="60"/>
    </row>
    <row r="238" spans="1:7" ht="22.5">
      <c r="A238" s="73" t="s">
        <v>273</v>
      </c>
      <c r="B238" s="77" t="s">
        <v>240</v>
      </c>
      <c r="C238" s="78" t="s">
        <v>16</v>
      </c>
      <c r="D238" s="79">
        <v>1</v>
      </c>
      <c r="E238" s="79"/>
      <c r="F238" s="72">
        <f>D238*E238</f>
        <v>0</v>
      </c>
      <c r="G238" s="60"/>
    </row>
    <row r="239" spans="1:7">
      <c r="A239" s="73" t="s">
        <v>274</v>
      </c>
      <c r="B239" s="77" t="s">
        <v>241</v>
      </c>
      <c r="C239" s="78" t="s">
        <v>16</v>
      </c>
      <c r="D239" s="79">
        <v>3</v>
      </c>
      <c r="E239" s="79"/>
      <c r="F239" s="72">
        <f>D239*E239</f>
        <v>0</v>
      </c>
      <c r="G239" s="60"/>
    </row>
    <row r="240" spans="1:7" ht="22.5">
      <c r="A240" s="73" t="s">
        <v>275</v>
      </c>
      <c r="B240" s="77" t="s">
        <v>242</v>
      </c>
      <c r="C240" s="78" t="s">
        <v>161</v>
      </c>
      <c r="D240" s="79">
        <v>50</v>
      </c>
      <c r="E240" s="79"/>
      <c r="F240" s="72">
        <f>D240*E240</f>
        <v>0</v>
      </c>
      <c r="G240" s="60"/>
    </row>
    <row r="241" spans="1:8">
      <c r="A241" s="7"/>
      <c r="B241" s="7"/>
      <c r="C241" s="78"/>
      <c r="D241" s="8"/>
      <c r="E241" s="79"/>
      <c r="F241" s="72"/>
      <c r="G241" s="60"/>
    </row>
    <row r="242" spans="1:8">
      <c r="A242" s="4"/>
      <c r="B242" s="4"/>
      <c r="C242" s="4"/>
      <c r="D242" s="4"/>
      <c r="E242" s="4"/>
      <c r="F242" s="4"/>
    </row>
    <row r="243" spans="1:8">
      <c r="A243" s="83">
        <v>7</v>
      </c>
      <c r="B243" s="39" t="s">
        <v>157</v>
      </c>
      <c r="C243" s="40"/>
      <c r="D243" s="41"/>
      <c r="E243" s="145"/>
      <c r="F243" s="82">
        <f>SUM(F245:F253)</f>
        <v>0</v>
      </c>
      <c r="G243" s="81"/>
    </row>
    <row r="244" spans="1:8">
      <c r="A244" s="125"/>
      <c r="B244" s="87"/>
      <c r="C244" s="89"/>
      <c r="D244" s="85"/>
      <c r="E244" s="85"/>
      <c r="F244" s="85"/>
      <c r="G244" s="81"/>
    </row>
    <row r="245" spans="1:8">
      <c r="A245" s="126"/>
      <c r="B245" s="88"/>
      <c r="C245" s="86"/>
      <c r="D245" s="81"/>
      <c r="E245" s="81"/>
      <c r="F245" s="81"/>
      <c r="G245" s="81"/>
    </row>
    <row r="246" spans="1:8">
      <c r="A246" s="123" t="s">
        <v>276</v>
      </c>
      <c r="B246" s="117" t="s">
        <v>158</v>
      </c>
      <c r="C246" s="118"/>
      <c r="D246" s="119"/>
      <c r="E246" s="151"/>
      <c r="F246" s="119"/>
      <c r="G246" s="81"/>
      <c r="H246" s="60"/>
    </row>
    <row r="247" spans="1:8">
      <c r="A247" s="71"/>
      <c r="B247" s="77"/>
      <c r="C247" s="86"/>
      <c r="D247" s="79"/>
      <c r="E247" s="81"/>
      <c r="F247" s="81"/>
      <c r="G247" s="81"/>
    </row>
    <row r="248" spans="1:8">
      <c r="A248" s="127" t="s">
        <v>277</v>
      </c>
      <c r="B248" s="100" t="s">
        <v>159</v>
      </c>
      <c r="C248" s="101"/>
      <c r="D248" s="102"/>
      <c r="E248" s="152"/>
      <c r="F248" s="110"/>
      <c r="G248" s="81"/>
    </row>
    <row r="249" spans="1:8">
      <c r="A249" s="71" t="s">
        <v>278</v>
      </c>
      <c r="B249" s="77" t="s">
        <v>160</v>
      </c>
      <c r="C249" s="78" t="s">
        <v>161</v>
      </c>
      <c r="D249" s="79">
        <v>50</v>
      </c>
      <c r="E249" s="75"/>
      <c r="F249" s="72">
        <f>D249*E249</f>
        <v>0</v>
      </c>
      <c r="G249" s="81"/>
    </row>
    <row r="250" spans="1:8">
      <c r="A250" s="71" t="s">
        <v>279</v>
      </c>
      <c r="B250" s="77" t="s">
        <v>162</v>
      </c>
      <c r="C250" s="78" t="s">
        <v>161</v>
      </c>
      <c r="D250" s="79">
        <v>60</v>
      </c>
      <c r="E250" s="75"/>
      <c r="F250" s="72">
        <f>D250*E250</f>
        <v>0</v>
      </c>
      <c r="G250" s="81"/>
    </row>
    <row r="251" spans="1:8">
      <c r="A251" s="71" t="s">
        <v>280</v>
      </c>
      <c r="B251" s="77" t="s">
        <v>163</v>
      </c>
      <c r="C251" s="78" t="s">
        <v>161</v>
      </c>
      <c r="D251" s="79">
        <v>45</v>
      </c>
      <c r="E251" s="75"/>
      <c r="F251" s="72">
        <f>D251*E251</f>
        <v>0</v>
      </c>
      <c r="G251" s="81"/>
    </row>
    <row r="252" spans="1:8">
      <c r="A252" s="71"/>
      <c r="B252" s="77"/>
      <c r="C252" s="78"/>
      <c r="D252" s="79"/>
      <c r="E252" s="84"/>
      <c r="F252" s="84"/>
      <c r="G252" s="81"/>
    </row>
    <row r="253" spans="1:8" ht="22.5">
      <c r="A253" s="96" t="s">
        <v>281</v>
      </c>
      <c r="B253" s="100" t="s">
        <v>164</v>
      </c>
      <c r="C253" s="101"/>
      <c r="D253" s="102"/>
      <c r="E253" s="152"/>
      <c r="F253" s="110"/>
      <c r="G253" s="81"/>
    </row>
    <row r="254" spans="1:8">
      <c r="A254" s="71" t="s">
        <v>282</v>
      </c>
      <c r="B254" s="77" t="s">
        <v>165</v>
      </c>
      <c r="C254" s="78" t="s">
        <v>16</v>
      </c>
      <c r="D254" s="79">
        <v>6</v>
      </c>
      <c r="E254" s="75"/>
      <c r="F254" s="72">
        <f>D254*E254</f>
        <v>0</v>
      </c>
      <c r="G254" s="81"/>
    </row>
    <row r="255" spans="1:8" ht="22.5">
      <c r="A255" s="71" t="s">
        <v>283</v>
      </c>
      <c r="B255" s="77" t="s">
        <v>166</v>
      </c>
      <c r="C255" s="78" t="s">
        <v>16</v>
      </c>
      <c r="D255" s="79">
        <v>1</v>
      </c>
      <c r="E255" s="75"/>
      <c r="F255" s="72">
        <f>D255*E255</f>
        <v>0</v>
      </c>
      <c r="G255" s="84"/>
    </row>
    <row r="256" spans="1:8">
      <c r="A256" s="71"/>
      <c r="B256" s="77"/>
      <c r="C256" s="78"/>
      <c r="D256" s="79"/>
      <c r="E256" s="84"/>
      <c r="F256" s="84"/>
      <c r="G256" s="81"/>
    </row>
    <row r="257" spans="1:7">
      <c r="A257" s="71"/>
      <c r="B257" s="77"/>
      <c r="C257" s="78"/>
      <c r="D257" s="79"/>
      <c r="E257" s="84"/>
      <c r="F257" s="84"/>
      <c r="G257" s="81"/>
    </row>
    <row r="258" spans="1:7">
      <c r="A258" s="116" t="s">
        <v>284</v>
      </c>
      <c r="B258" s="112" t="s">
        <v>167</v>
      </c>
      <c r="C258" s="113"/>
      <c r="D258" s="114"/>
      <c r="E258" s="151"/>
      <c r="F258" s="119"/>
      <c r="G258" s="81"/>
    </row>
    <row r="259" spans="1:7">
      <c r="A259" s="71"/>
      <c r="B259" s="77"/>
      <c r="C259" s="78"/>
      <c r="D259" s="79"/>
      <c r="E259" s="81"/>
      <c r="F259" s="81"/>
      <c r="G259" s="81"/>
    </row>
    <row r="260" spans="1:7" ht="45">
      <c r="A260" s="96" t="s">
        <v>285</v>
      </c>
      <c r="B260" s="100" t="s">
        <v>168</v>
      </c>
      <c r="C260" s="101"/>
      <c r="D260" s="102"/>
      <c r="E260" s="152"/>
      <c r="F260" s="110"/>
      <c r="G260" s="81"/>
    </row>
    <row r="261" spans="1:7">
      <c r="A261" s="71" t="s">
        <v>286</v>
      </c>
      <c r="B261" s="77" t="s">
        <v>169</v>
      </c>
      <c r="C261" s="78" t="s">
        <v>161</v>
      </c>
      <c r="D261" s="79">
        <v>24</v>
      </c>
      <c r="E261" s="75"/>
      <c r="F261" s="72">
        <f>D261*E261</f>
        <v>0</v>
      </c>
      <c r="G261" s="84"/>
    </row>
    <row r="262" spans="1:7">
      <c r="A262" s="71" t="s">
        <v>287</v>
      </c>
      <c r="B262" s="77" t="s">
        <v>170</v>
      </c>
      <c r="C262" s="78" t="s">
        <v>161</v>
      </c>
      <c r="D262" s="79">
        <v>16</v>
      </c>
      <c r="E262" s="75"/>
      <c r="F262" s="72">
        <f>D262*E262</f>
        <v>0</v>
      </c>
      <c r="G262" s="84"/>
    </row>
    <row r="263" spans="1:7">
      <c r="A263" s="71"/>
      <c r="B263" s="77"/>
      <c r="C263" s="78"/>
      <c r="D263" s="79"/>
      <c r="E263" s="84"/>
      <c r="F263" s="84"/>
      <c r="G263" s="81"/>
    </row>
    <row r="264" spans="1:7">
      <c r="A264" s="71"/>
      <c r="B264" s="77"/>
      <c r="C264" s="78"/>
      <c r="D264" s="79"/>
      <c r="E264" s="84"/>
      <c r="F264" s="84"/>
      <c r="G264" s="81"/>
    </row>
    <row r="265" spans="1:7">
      <c r="A265" s="116" t="s">
        <v>288</v>
      </c>
      <c r="B265" s="112" t="s">
        <v>171</v>
      </c>
      <c r="C265" s="113"/>
      <c r="D265" s="114"/>
      <c r="E265" s="151"/>
      <c r="F265" s="119"/>
      <c r="G265" s="81"/>
    </row>
    <row r="266" spans="1:7">
      <c r="A266" s="71"/>
      <c r="B266" s="77"/>
      <c r="C266" s="78"/>
      <c r="D266" s="79"/>
      <c r="E266" s="81"/>
      <c r="F266" s="81"/>
      <c r="G266" s="81"/>
    </row>
    <row r="267" spans="1:7" ht="33.75">
      <c r="A267" s="96" t="s">
        <v>289</v>
      </c>
      <c r="B267" s="100" t="s">
        <v>172</v>
      </c>
      <c r="C267" s="101"/>
      <c r="D267" s="102"/>
      <c r="E267" s="152"/>
      <c r="F267" s="110"/>
      <c r="G267" s="81"/>
    </row>
    <row r="268" spans="1:7">
      <c r="A268" s="71" t="s">
        <v>290</v>
      </c>
      <c r="B268" s="77" t="s">
        <v>173</v>
      </c>
      <c r="C268" s="78" t="s">
        <v>16</v>
      </c>
      <c r="D268" s="79">
        <v>4</v>
      </c>
      <c r="E268" s="75"/>
      <c r="F268" s="72">
        <f>D268*E268</f>
        <v>0</v>
      </c>
      <c r="G268" s="81"/>
    </row>
    <row r="269" spans="1:7">
      <c r="A269" s="71" t="s">
        <v>291</v>
      </c>
      <c r="B269" s="77" t="s">
        <v>174</v>
      </c>
      <c r="C269" s="78" t="s">
        <v>16</v>
      </c>
      <c r="D269" s="79">
        <v>2</v>
      </c>
      <c r="E269" s="75"/>
      <c r="F269" s="72">
        <f>D269*E269</f>
        <v>0</v>
      </c>
      <c r="G269" s="84"/>
    </row>
    <row r="270" spans="1:7">
      <c r="A270" s="71"/>
      <c r="B270" s="77"/>
      <c r="C270" s="78"/>
      <c r="D270" s="79"/>
      <c r="E270" s="81"/>
      <c r="F270" s="81"/>
      <c r="G270" s="81"/>
    </row>
    <row r="271" spans="1:7">
      <c r="A271" s="71"/>
      <c r="B271" s="77"/>
      <c r="C271" s="78"/>
      <c r="D271" s="79"/>
      <c r="E271" s="84"/>
      <c r="F271" s="84"/>
      <c r="G271" s="81"/>
    </row>
    <row r="272" spans="1:7">
      <c r="A272" s="116" t="s">
        <v>292</v>
      </c>
      <c r="B272" s="112" t="s">
        <v>175</v>
      </c>
      <c r="C272" s="113"/>
      <c r="D272" s="114"/>
      <c r="E272" s="151"/>
      <c r="F272" s="119"/>
      <c r="G272" s="81"/>
    </row>
    <row r="273" spans="1:7">
      <c r="A273" s="71"/>
      <c r="B273" s="77"/>
      <c r="C273" s="78"/>
      <c r="D273" s="79"/>
      <c r="E273" s="81"/>
      <c r="F273" s="81"/>
      <c r="G273" s="81"/>
    </row>
    <row r="274" spans="1:7" ht="45">
      <c r="A274" s="96" t="s">
        <v>293</v>
      </c>
      <c r="B274" s="100" t="s">
        <v>168</v>
      </c>
      <c r="C274" s="101"/>
      <c r="D274" s="102"/>
      <c r="E274" s="152"/>
      <c r="F274" s="110"/>
      <c r="G274" s="81"/>
    </row>
    <row r="275" spans="1:7">
      <c r="A275" s="71" t="s">
        <v>294</v>
      </c>
      <c r="B275" s="77" t="s">
        <v>176</v>
      </c>
      <c r="C275" s="78" t="s">
        <v>161</v>
      </c>
      <c r="D275" s="79">
        <v>20</v>
      </c>
      <c r="E275" s="75"/>
      <c r="F275" s="72">
        <f>D275*E275</f>
        <v>0</v>
      </c>
      <c r="G275" s="81"/>
    </row>
    <row r="276" spans="1:7">
      <c r="A276" s="71" t="s">
        <v>295</v>
      </c>
      <c r="B276" s="77" t="s">
        <v>177</v>
      </c>
      <c r="C276" s="78" t="s">
        <v>161</v>
      </c>
      <c r="D276" s="79">
        <v>10</v>
      </c>
      <c r="E276" s="75"/>
      <c r="F276" s="72">
        <f>D276*E276</f>
        <v>0</v>
      </c>
      <c r="G276" s="84"/>
    </row>
    <row r="277" spans="1:7">
      <c r="A277" s="71"/>
      <c r="B277" s="77"/>
      <c r="C277" s="78"/>
      <c r="D277" s="79"/>
      <c r="E277" s="84"/>
      <c r="F277" s="84"/>
      <c r="G277" s="81"/>
    </row>
    <row r="278" spans="1:7">
      <c r="A278" s="71"/>
      <c r="B278" s="77"/>
      <c r="C278" s="78"/>
      <c r="D278" s="79"/>
      <c r="E278" s="84"/>
      <c r="F278" s="84"/>
      <c r="G278" s="81"/>
    </row>
    <row r="279" spans="1:7">
      <c r="A279" s="116" t="s">
        <v>296</v>
      </c>
      <c r="B279" s="112" t="s">
        <v>178</v>
      </c>
      <c r="C279" s="113"/>
      <c r="D279" s="114"/>
      <c r="E279" s="153"/>
      <c r="F279" s="120"/>
      <c r="G279" s="81"/>
    </row>
    <row r="280" spans="1:7">
      <c r="A280" s="71"/>
      <c r="B280" s="77"/>
      <c r="C280" s="78"/>
      <c r="D280" s="79"/>
      <c r="E280" s="84"/>
      <c r="F280" s="84"/>
      <c r="G280" s="81"/>
    </row>
    <row r="281" spans="1:7" ht="33.75">
      <c r="A281" s="96" t="s">
        <v>297</v>
      </c>
      <c r="B281" s="100" t="s">
        <v>179</v>
      </c>
      <c r="C281" s="101" t="s">
        <v>109</v>
      </c>
      <c r="D281" s="102">
        <v>1</v>
      </c>
      <c r="E281" s="147"/>
      <c r="F281" s="108">
        <f>D281*E281</f>
        <v>0</v>
      </c>
      <c r="G281" s="81"/>
    </row>
    <row r="282" spans="1:7">
      <c r="A282" s="71"/>
      <c r="B282" s="77"/>
      <c r="C282" s="78"/>
      <c r="D282" s="79"/>
      <c r="E282" s="84"/>
      <c r="F282" s="84"/>
      <c r="G282" s="84"/>
    </row>
    <row r="283" spans="1:7" ht="22.5">
      <c r="A283" s="96" t="s">
        <v>298</v>
      </c>
      <c r="B283" s="100" t="s">
        <v>180</v>
      </c>
      <c r="C283" s="101" t="s">
        <v>109</v>
      </c>
      <c r="D283" s="102">
        <v>1</v>
      </c>
      <c r="E283" s="147"/>
      <c r="F283" s="108">
        <f>D283*E283</f>
        <v>0</v>
      </c>
      <c r="G283" s="84"/>
    </row>
    <row r="284" spans="1:7">
      <c r="A284" s="71"/>
      <c r="B284" s="77"/>
      <c r="C284" s="78"/>
      <c r="D284" s="79"/>
      <c r="E284" s="81"/>
      <c r="F284" s="81"/>
      <c r="G284" s="81"/>
    </row>
    <row r="285" spans="1:7">
      <c r="A285" s="71"/>
      <c r="B285" s="77"/>
      <c r="C285" s="78"/>
      <c r="D285" s="79"/>
      <c r="E285" s="81"/>
      <c r="F285" s="81"/>
      <c r="G285" s="81"/>
    </row>
    <row r="286" spans="1:7">
      <c r="A286" s="71"/>
      <c r="B286" s="77" t="s">
        <v>181</v>
      </c>
      <c r="C286" s="78"/>
      <c r="D286" s="79"/>
      <c r="E286" s="84"/>
      <c r="F286" s="84"/>
      <c r="G286" s="84"/>
    </row>
    <row r="287" spans="1:7">
      <c r="A287" s="71"/>
      <c r="B287" s="77"/>
      <c r="C287" s="78"/>
      <c r="D287" s="79"/>
      <c r="E287" s="84"/>
      <c r="F287" s="84"/>
      <c r="G287" s="84"/>
    </row>
    <row r="288" spans="1:7" ht="33.75">
      <c r="A288" s="71"/>
      <c r="B288" s="77" t="s">
        <v>182</v>
      </c>
      <c r="C288" s="78"/>
      <c r="D288" s="79"/>
      <c r="E288" s="81"/>
      <c r="F288" s="81"/>
      <c r="G288" s="81"/>
    </row>
    <row r="289" spans="1:7">
      <c r="A289" s="80"/>
      <c r="B289" s="80"/>
      <c r="C289" s="80"/>
      <c r="D289" s="80"/>
      <c r="E289" s="80"/>
      <c r="F289" s="80"/>
      <c r="G289" s="80"/>
    </row>
    <row r="290" spans="1:7">
      <c r="A290" s="80"/>
      <c r="B290" s="80"/>
      <c r="C290" s="80"/>
      <c r="D290" s="80"/>
      <c r="E290" s="80"/>
      <c r="F290" s="80"/>
      <c r="G290" s="80"/>
    </row>
    <row r="291" spans="1:7">
      <c r="A291" s="80"/>
      <c r="B291" s="80"/>
      <c r="C291" s="80"/>
      <c r="D291" s="80"/>
      <c r="E291" s="80"/>
      <c r="F291" s="80"/>
      <c r="G291" s="80"/>
    </row>
  </sheetData>
  <mergeCells count="8">
    <mergeCell ref="B1:F1"/>
    <mergeCell ref="B2:F2"/>
    <mergeCell ref="A5:A6"/>
    <mergeCell ref="B5:B6"/>
    <mergeCell ref="C5:C6"/>
    <mergeCell ref="D5:D6"/>
    <mergeCell ref="E5:F5"/>
    <mergeCell ref="C4:F4"/>
  </mergeCells>
  <printOptions horizontalCentered="1"/>
  <pageMargins left="0.39370078740157483" right="0.39370078740157483" top="0.94488188976377963" bottom="0.74803149606299213" header="0.51181102362204722" footer="0.31496062992125984"/>
  <pageSetup paperSize="9" scale="90" orientation="portrait" r:id="rId1"/>
  <headerFooter>
    <oddHeader>&amp;R&amp;G</oddHeader>
    <oddFooter>&amp;L&amp;"Futura,Negrito"&amp;7&amp;D&amp;C&amp;8adquadratum, arquitectos, lda,  sede – rua António carvalho faria, 66 1º sl7 v n famalicão  filial – rua de Belém, 49 1º felgueiras
correio @ adquadratum.pt  -  www.adquadratum.pt&amp;R&amp;"Futura,Normal"&amp;7pg.&amp;P/&amp;N</oddFooter>
  </headerFooter>
  <rowBreaks count="5" manualBreakCount="5">
    <brk id="63" max="5" man="1"/>
    <brk id="94" max="5" man="1"/>
    <brk id="108" max="5" man="1"/>
    <brk id="141" max="5" man="1"/>
    <brk id="170" max="5"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vt:i4>
      </vt:variant>
      <vt:variant>
        <vt:lpstr>Intervalos com nome</vt:lpstr>
      </vt:variant>
      <vt:variant>
        <vt:i4>2</vt:i4>
      </vt:variant>
    </vt:vector>
  </HeadingPairs>
  <TitlesOfParts>
    <vt:vector size="4" baseType="lpstr">
      <vt:lpstr>RESUMO</vt:lpstr>
      <vt:lpstr>1-MTQ</vt:lpstr>
      <vt:lpstr>'1-MTQ'!Área_de_Impressão</vt:lpstr>
      <vt:lpstr>'1-MTQ'!Títulos_de_Impressão</vt:lpstr>
    </vt:vector>
  </TitlesOfParts>
  <Company>SOPSEC,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Firmino</dc:creator>
  <cp:lastModifiedBy>Utilizador</cp:lastModifiedBy>
  <cp:lastPrinted>2018-05-23T16:14:11Z</cp:lastPrinted>
  <dcterms:created xsi:type="dcterms:W3CDTF">2016-12-19T18:22:28Z</dcterms:created>
  <dcterms:modified xsi:type="dcterms:W3CDTF">2018-05-23T16:40:59Z</dcterms:modified>
</cp:coreProperties>
</file>